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5" windowWidth="27795" windowHeight="12780" tabRatio="862"/>
  </bookViews>
  <sheets>
    <sheet name="Survey Results" sheetId="1" r:id="rId1"/>
    <sheet name="Looking Forward" sheetId="2" r:id="rId2"/>
    <sheet name="Features" sheetId="3" r:id="rId3"/>
    <sheet name="Share any thoughts" sheetId="4" r:id="rId4"/>
    <sheet name="familiar with" sheetId="5" r:id="rId5"/>
    <sheet name="long-term model" sheetId="6" r:id="rId6"/>
    <sheet name="which model is best" sheetId="7" r:id="rId7"/>
    <sheet name="Other employer" sheetId="8" r:id="rId8"/>
    <sheet name="Other location" sheetId="9" r:id="rId9"/>
    <sheet name="where publish" sheetId="10" r:id="rId10"/>
    <sheet name="expertise" sheetId="11" r:id="rId11"/>
    <sheet name="lapse ACM" sheetId="12" r:id="rId12"/>
    <sheet name="why join" sheetId="13" r:id="rId13"/>
  </sheets>
  <calcPr calcId="145621"/>
</workbook>
</file>

<file path=xl/calcChain.xml><?xml version="1.0" encoding="utf-8"?>
<calcChain xmlns="http://schemas.openxmlformats.org/spreadsheetml/2006/main">
  <c r="D535" i="1" l="1"/>
  <c r="D542" i="1" s="1"/>
  <c r="C535" i="1"/>
  <c r="C541" i="1" s="1"/>
  <c r="D512" i="1"/>
  <c r="D519" i="1" s="1"/>
  <c r="C512" i="1"/>
  <c r="C515" i="1" s="1"/>
  <c r="D480" i="1"/>
  <c r="D494" i="1" s="1"/>
  <c r="C480" i="1"/>
  <c r="C494" i="1" s="1"/>
  <c r="B480" i="1"/>
  <c r="B497" i="1" s="1"/>
  <c r="D450" i="1"/>
  <c r="D455" i="1" s="1"/>
  <c r="C450" i="1"/>
  <c r="C455" i="1" s="1"/>
  <c r="B450" i="1"/>
  <c r="B454" i="1" s="1"/>
  <c r="D431" i="1"/>
  <c r="D436" i="1" s="1"/>
  <c r="C431" i="1"/>
  <c r="C435" i="1" s="1"/>
  <c r="B431" i="1"/>
  <c r="B438" i="1" s="1"/>
  <c r="D408" i="1"/>
  <c r="D411" i="1" s="1"/>
  <c r="C408" i="1"/>
  <c r="C413" i="1" s="1"/>
  <c r="B408" i="1"/>
  <c r="B413" i="1" s="1"/>
  <c r="D389" i="1"/>
  <c r="D394" i="1" s="1"/>
  <c r="C389" i="1"/>
  <c r="C393" i="1" s="1"/>
  <c r="B389" i="1"/>
  <c r="B392" i="1" s="1"/>
  <c r="D369" i="1"/>
  <c r="D374" i="1" s="1"/>
  <c r="C369" i="1"/>
  <c r="C374" i="1" s="1"/>
  <c r="B369" i="1"/>
  <c r="B373" i="1" s="1"/>
  <c r="D353" i="1"/>
  <c r="D357" i="1" s="1"/>
  <c r="C353" i="1"/>
  <c r="C356" i="1" s="1"/>
  <c r="B353" i="1"/>
  <c r="B358" i="1" s="1"/>
  <c r="D336" i="1"/>
  <c r="D341" i="1" s="1"/>
  <c r="C336" i="1"/>
  <c r="C340" i="1" s="1"/>
  <c r="B336" i="1"/>
  <c r="B339" i="1" s="1"/>
  <c r="D321" i="1"/>
  <c r="D326" i="1" s="1"/>
  <c r="C321" i="1"/>
  <c r="C326" i="1" s="1"/>
  <c r="B321" i="1"/>
  <c r="B325" i="1" s="1"/>
  <c r="D303" i="1"/>
  <c r="D306" i="1" s="1"/>
  <c r="C303" i="1"/>
  <c r="C305" i="1" s="1"/>
  <c r="B303" i="1"/>
  <c r="B308" i="1" s="1"/>
  <c r="D288" i="1"/>
  <c r="D292" i="1" s="1"/>
  <c r="C288" i="1"/>
  <c r="C291" i="1" s="1"/>
  <c r="B288" i="1"/>
  <c r="B290" i="1" s="1"/>
  <c r="D269" i="1"/>
  <c r="D274" i="1" s="1"/>
  <c r="C269" i="1"/>
  <c r="C273" i="1" s="1"/>
  <c r="B269" i="1"/>
  <c r="B272" i="1" s="1"/>
  <c r="D250" i="1"/>
  <c r="D253" i="1" s="1"/>
  <c r="C250" i="1"/>
  <c r="C255" i="1" s="1"/>
  <c r="B250" i="1"/>
  <c r="B255" i="1" s="1"/>
  <c r="C338" i="1" l="1"/>
  <c r="D435" i="1"/>
  <c r="C274" i="1"/>
  <c r="D495" i="1"/>
  <c r="D484" i="1"/>
  <c r="B307" i="1"/>
  <c r="B323" i="1"/>
  <c r="D487" i="1"/>
  <c r="D492" i="1"/>
  <c r="D488" i="1"/>
  <c r="C540" i="1"/>
  <c r="D483" i="1"/>
  <c r="D491" i="1"/>
  <c r="D271" i="1"/>
  <c r="C290" i="1"/>
  <c r="D485" i="1"/>
  <c r="D489" i="1"/>
  <c r="D493" i="1"/>
  <c r="D497" i="1"/>
  <c r="C323" i="1"/>
  <c r="B371" i="1"/>
  <c r="B395" i="1"/>
  <c r="B410" i="1"/>
  <c r="C433" i="1"/>
  <c r="C483" i="1"/>
  <c r="C487" i="1"/>
  <c r="C491" i="1"/>
  <c r="C495" i="1"/>
  <c r="C538" i="1"/>
  <c r="C325" i="1"/>
  <c r="D252" i="1"/>
  <c r="D496" i="1"/>
  <c r="C542" i="1"/>
  <c r="B482" i="1"/>
  <c r="B494" i="1"/>
  <c r="C517" i="1"/>
  <c r="C519" i="1"/>
  <c r="D290" i="1"/>
  <c r="C339" i="1"/>
  <c r="B252" i="1"/>
  <c r="D291" i="1"/>
  <c r="B305" i="1"/>
  <c r="C324" i="1"/>
  <c r="B372" i="1"/>
  <c r="B391" i="1"/>
  <c r="B412" i="1"/>
  <c r="C453" i="1"/>
  <c r="D482" i="1"/>
  <c r="B484" i="1"/>
  <c r="C485" i="1"/>
  <c r="D486" i="1"/>
  <c r="B488" i="1"/>
  <c r="C489" i="1"/>
  <c r="D490" i="1"/>
  <c r="B492" i="1"/>
  <c r="C493" i="1"/>
  <c r="B496" i="1"/>
  <c r="C497" i="1"/>
  <c r="C514" i="1"/>
  <c r="C516" i="1"/>
  <c r="C518" i="1"/>
  <c r="C537" i="1"/>
  <c r="C539" i="1"/>
  <c r="B306" i="1"/>
  <c r="B338" i="1"/>
  <c r="D391" i="1"/>
  <c r="B414" i="1"/>
  <c r="C454" i="1"/>
  <c r="B483" i="1"/>
  <c r="C484" i="1"/>
  <c r="B487" i="1"/>
  <c r="C488" i="1"/>
  <c r="B491" i="1"/>
  <c r="C492" i="1"/>
  <c r="B495" i="1"/>
  <c r="C496" i="1"/>
  <c r="D514" i="1"/>
  <c r="D516" i="1"/>
  <c r="D518" i="1"/>
  <c r="D537" i="1"/>
  <c r="D539" i="1"/>
  <c r="D541" i="1"/>
  <c r="B486" i="1"/>
  <c r="B490" i="1"/>
  <c r="D356" i="1"/>
  <c r="B411" i="1"/>
  <c r="C438" i="1"/>
  <c r="C452" i="1"/>
  <c r="C482" i="1"/>
  <c r="B485" i="1"/>
  <c r="C486" i="1"/>
  <c r="B489" i="1"/>
  <c r="C490" i="1"/>
  <c r="B493" i="1"/>
  <c r="D515" i="1"/>
  <c r="D517" i="1"/>
  <c r="D538" i="1"/>
  <c r="D540" i="1"/>
  <c r="C272" i="1"/>
  <c r="D272" i="1"/>
  <c r="D340" i="1"/>
  <c r="D392" i="1"/>
  <c r="C434" i="1"/>
  <c r="C437" i="1"/>
  <c r="B253" i="1"/>
  <c r="C355" i="1"/>
  <c r="D359" i="1"/>
  <c r="C373" i="1"/>
  <c r="D395" i="1"/>
  <c r="B254" i="1"/>
  <c r="B271" i="1"/>
  <c r="D273" i="1"/>
  <c r="D305" i="1"/>
  <c r="B324" i="1"/>
  <c r="D338" i="1"/>
  <c r="D355" i="1"/>
  <c r="C371" i="1"/>
  <c r="C391" i="1"/>
  <c r="D393" i="1"/>
  <c r="D410" i="1"/>
  <c r="D414" i="1"/>
  <c r="B433" i="1"/>
  <c r="D434" i="1"/>
  <c r="D437" i="1"/>
  <c r="B453" i="1"/>
  <c r="D339" i="1"/>
  <c r="C359" i="1"/>
  <c r="C372" i="1"/>
  <c r="C392" i="1"/>
  <c r="C395" i="1"/>
  <c r="D433" i="1"/>
  <c r="B437" i="1"/>
  <c r="D438" i="1"/>
  <c r="B452" i="1"/>
  <c r="C308" i="1"/>
  <c r="C254" i="1"/>
  <c r="D255" i="1"/>
  <c r="C271" i="1"/>
  <c r="B274" i="1"/>
  <c r="B292" i="1"/>
  <c r="C293" i="1"/>
  <c r="C307" i="1"/>
  <c r="D308" i="1"/>
  <c r="D325" i="1"/>
  <c r="B341" i="1"/>
  <c r="B357" i="1"/>
  <c r="C358" i="1"/>
  <c r="D373" i="1"/>
  <c r="B394" i="1"/>
  <c r="C412" i="1"/>
  <c r="D413" i="1"/>
  <c r="B436" i="1"/>
  <c r="D454" i="1"/>
  <c r="B293" i="1"/>
  <c r="C253" i="1"/>
  <c r="D254" i="1"/>
  <c r="B273" i="1"/>
  <c r="B291" i="1"/>
  <c r="C292" i="1"/>
  <c r="D293" i="1"/>
  <c r="C306" i="1"/>
  <c r="D307" i="1"/>
  <c r="D324" i="1"/>
  <c r="B326" i="1"/>
  <c r="B340" i="1"/>
  <c r="C341" i="1"/>
  <c r="B356" i="1"/>
  <c r="C357" i="1"/>
  <c r="D358" i="1"/>
  <c r="D372" i="1"/>
  <c r="B374" i="1"/>
  <c r="B393" i="1"/>
  <c r="C394" i="1"/>
  <c r="C411" i="1"/>
  <c r="D412" i="1"/>
  <c r="B435" i="1"/>
  <c r="C436" i="1"/>
  <c r="D453" i="1"/>
  <c r="B455" i="1"/>
  <c r="C252" i="1"/>
  <c r="D323" i="1"/>
  <c r="B355" i="1"/>
  <c r="B359" i="1"/>
  <c r="D371" i="1"/>
  <c r="C410" i="1"/>
  <c r="C414" i="1"/>
  <c r="B434" i="1"/>
  <c r="D452" i="1"/>
  <c r="D233" i="1"/>
  <c r="D237" i="1" s="1"/>
  <c r="C233" i="1"/>
  <c r="C236" i="1" s="1"/>
  <c r="B233" i="1"/>
  <c r="B235" i="1" s="1"/>
  <c r="B222" i="1"/>
  <c r="D214" i="1"/>
  <c r="D221" i="1" s="1"/>
  <c r="C214" i="1"/>
  <c r="C220" i="1" s="1"/>
  <c r="B214" i="1"/>
  <c r="D192" i="1"/>
  <c r="D197" i="1" s="1"/>
  <c r="B192" i="1"/>
  <c r="B199" i="1" s="1"/>
  <c r="C192" i="1"/>
  <c r="C198" i="1" s="1"/>
  <c r="D176" i="1"/>
  <c r="D178" i="1" s="1"/>
  <c r="C176" i="1"/>
  <c r="C178" i="1" s="1"/>
  <c r="D160" i="1"/>
  <c r="D164" i="1" s="1"/>
  <c r="C160" i="1"/>
  <c r="C165" i="1" s="1"/>
  <c r="B160" i="1"/>
  <c r="B164" i="1" s="1"/>
  <c r="D142" i="1"/>
  <c r="D145" i="1" s="1"/>
  <c r="C142" i="1"/>
  <c r="C146" i="1" s="1"/>
  <c r="B142" i="1"/>
  <c r="B148" i="1" s="1"/>
  <c r="D125" i="1"/>
  <c r="D129" i="1" s="1"/>
  <c r="B125" i="1"/>
  <c r="B128" i="1" s="1"/>
  <c r="C125" i="1"/>
  <c r="C129" i="1" s="1"/>
  <c r="D109" i="1"/>
  <c r="D112" i="1" s="1"/>
  <c r="C109" i="1"/>
  <c r="C114" i="1" s="1"/>
  <c r="B109" i="1"/>
  <c r="B111" i="1" s="1"/>
  <c r="D93" i="1"/>
  <c r="D99" i="1" s="1"/>
  <c r="C93" i="1"/>
  <c r="C97" i="1" s="1"/>
  <c r="B93" i="1"/>
  <c r="B99" i="1" s="1"/>
  <c r="D76" i="1"/>
  <c r="D79" i="1" s="1"/>
  <c r="C76" i="1"/>
  <c r="C80" i="1" s="1"/>
  <c r="B76" i="1"/>
  <c r="B82" i="1" s="1"/>
  <c r="C456" i="1" l="1"/>
  <c r="B415" i="1"/>
  <c r="D275" i="1"/>
  <c r="C375" i="1"/>
  <c r="C520" i="1"/>
  <c r="D415" i="1"/>
  <c r="C309" i="1"/>
  <c r="D543" i="1"/>
  <c r="B309" i="1"/>
  <c r="D294" i="1"/>
  <c r="B256" i="1"/>
  <c r="C498" i="1"/>
  <c r="D396" i="1"/>
  <c r="B294" i="1"/>
  <c r="B275" i="1"/>
  <c r="D360" i="1"/>
  <c r="B342" i="1"/>
  <c r="B439" i="1"/>
  <c r="C327" i="1"/>
  <c r="C342" i="1"/>
  <c r="B456" i="1"/>
  <c r="B375" i="1"/>
  <c r="D342" i="1"/>
  <c r="C439" i="1"/>
  <c r="B396" i="1"/>
  <c r="B327" i="1"/>
  <c r="C360" i="1"/>
  <c r="D256" i="1"/>
  <c r="D520" i="1"/>
  <c r="D498" i="1"/>
  <c r="D309" i="1"/>
  <c r="D439" i="1"/>
  <c r="C543" i="1"/>
  <c r="B498" i="1"/>
  <c r="B360" i="1"/>
  <c r="C396" i="1"/>
  <c r="C256" i="1"/>
  <c r="C275" i="1"/>
  <c r="C294" i="1"/>
  <c r="C237" i="1"/>
  <c r="D456" i="1"/>
  <c r="D375" i="1"/>
  <c r="C415" i="1"/>
  <c r="D327" i="1"/>
  <c r="B236" i="1"/>
  <c r="C238" i="1"/>
  <c r="D238" i="1"/>
  <c r="B237" i="1"/>
  <c r="C235" i="1"/>
  <c r="D235" i="1"/>
  <c r="B238" i="1"/>
  <c r="D236" i="1"/>
  <c r="C217" i="1"/>
  <c r="C221" i="1"/>
  <c r="D218" i="1"/>
  <c r="C218" i="1"/>
  <c r="D219" i="1"/>
  <c r="C219" i="1"/>
  <c r="D216" i="1"/>
  <c r="D220" i="1"/>
  <c r="C216" i="1"/>
  <c r="D217" i="1"/>
  <c r="B196" i="1"/>
  <c r="B197" i="1"/>
  <c r="D194" i="1"/>
  <c r="D196" i="1"/>
  <c r="D198" i="1"/>
  <c r="D199" i="1"/>
  <c r="D195" i="1"/>
  <c r="C195" i="1"/>
  <c r="C199" i="1"/>
  <c r="C196" i="1"/>
  <c r="B194" i="1"/>
  <c r="B198" i="1"/>
  <c r="C197" i="1"/>
  <c r="B195" i="1"/>
  <c r="C194" i="1"/>
  <c r="D179" i="1"/>
  <c r="C179" i="1"/>
  <c r="D180" i="1"/>
  <c r="C180" i="1"/>
  <c r="B166" i="1"/>
  <c r="D165" i="1"/>
  <c r="C162" i="1"/>
  <c r="B162" i="1"/>
  <c r="C163" i="1"/>
  <c r="B165" i="1"/>
  <c r="C166" i="1"/>
  <c r="D162" i="1"/>
  <c r="D166" i="1"/>
  <c r="B163" i="1"/>
  <c r="C164" i="1"/>
  <c r="D163" i="1"/>
  <c r="C147" i="1"/>
  <c r="D147" i="1"/>
  <c r="D146" i="1"/>
  <c r="B145" i="1"/>
  <c r="B146" i="1"/>
  <c r="C144" i="1"/>
  <c r="C148" i="1"/>
  <c r="B147" i="1"/>
  <c r="C145" i="1"/>
  <c r="D144" i="1"/>
  <c r="D148" i="1"/>
  <c r="B144" i="1"/>
  <c r="B129" i="1"/>
  <c r="C127" i="1"/>
  <c r="D127" i="1"/>
  <c r="C130" i="1"/>
  <c r="D130" i="1"/>
  <c r="C131" i="1"/>
  <c r="D131" i="1"/>
  <c r="B130" i="1"/>
  <c r="B127" i="1"/>
  <c r="B131" i="1"/>
  <c r="D128" i="1"/>
  <c r="C128" i="1"/>
  <c r="D113" i="1"/>
  <c r="C111" i="1"/>
  <c r="D114" i="1"/>
  <c r="B114" i="1"/>
  <c r="C113" i="1"/>
  <c r="D111" i="1"/>
  <c r="B112" i="1"/>
  <c r="B113" i="1"/>
  <c r="C112" i="1"/>
  <c r="C98" i="1"/>
  <c r="D96" i="1"/>
  <c r="D97" i="1"/>
  <c r="C95" i="1"/>
  <c r="C99" i="1"/>
  <c r="B98" i="1"/>
  <c r="C96" i="1"/>
  <c r="D98" i="1"/>
  <c r="B96" i="1"/>
  <c r="B97" i="1"/>
  <c r="B95" i="1"/>
  <c r="D95" i="1"/>
  <c r="D80" i="1"/>
  <c r="C81" i="1"/>
  <c r="D81" i="1"/>
  <c r="B79" i="1"/>
  <c r="B80" i="1"/>
  <c r="C78" i="1"/>
  <c r="C82" i="1"/>
  <c r="B81" i="1"/>
  <c r="C79" i="1"/>
  <c r="D78" i="1"/>
  <c r="D82" i="1"/>
  <c r="B78" i="1"/>
  <c r="D59" i="1"/>
  <c r="D64" i="1" s="1"/>
  <c r="C59" i="1"/>
  <c r="C65" i="1" s="1"/>
  <c r="B59" i="1"/>
  <c r="B63" i="1" s="1"/>
  <c r="D42" i="1"/>
  <c r="D48" i="1" s="1"/>
  <c r="C42" i="1"/>
  <c r="C45" i="1" s="1"/>
  <c r="B42" i="1"/>
  <c r="B46" i="1" s="1"/>
  <c r="D25" i="1"/>
  <c r="D31" i="1" s="1"/>
  <c r="C25" i="1"/>
  <c r="C28" i="1" s="1"/>
  <c r="B25" i="1"/>
  <c r="B30" i="1" s="1"/>
  <c r="D8" i="1"/>
  <c r="D14" i="1" s="1"/>
  <c r="C8" i="1"/>
  <c r="C11" i="1" s="1"/>
  <c r="B8" i="1"/>
  <c r="B12" i="1" s="1"/>
  <c r="B239" i="1" l="1"/>
  <c r="D239" i="1"/>
  <c r="C239" i="1"/>
  <c r="D222" i="1"/>
  <c r="C222" i="1"/>
  <c r="D200" i="1"/>
  <c r="C200" i="1"/>
  <c r="B200" i="1"/>
  <c r="D181" i="1"/>
  <c r="C181" i="1"/>
  <c r="C167" i="1"/>
  <c r="B167" i="1"/>
  <c r="D167" i="1"/>
  <c r="D149" i="1"/>
  <c r="C149" i="1"/>
  <c r="B149" i="1"/>
  <c r="C132" i="1"/>
  <c r="D132" i="1"/>
  <c r="B132" i="1"/>
  <c r="B115" i="1"/>
  <c r="D115" i="1"/>
  <c r="C115" i="1"/>
  <c r="D100" i="1"/>
  <c r="B100" i="1"/>
  <c r="C100" i="1"/>
  <c r="D83" i="1"/>
  <c r="B83" i="1"/>
  <c r="C83" i="1"/>
  <c r="B64" i="1"/>
  <c r="C62" i="1"/>
  <c r="D65" i="1"/>
  <c r="B61" i="1"/>
  <c r="B65" i="1"/>
  <c r="C63" i="1"/>
  <c r="D62" i="1"/>
  <c r="B62" i="1"/>
  <c r="C64" i="1"/>
  <c r="D63" i="1"/>
  <c r="D61" i="1"/>
  <c r="C61" i="1"/>
  <c r="B47" i="1"/>
  <c r="C46" i="1"/>
  <c r="B44" i="1"/>
  <c r="B48" i="1"/>
  <c r="C47" i="1"/>
  <c r="D46" i="1"/>
  <c r="D45" i="1"/>
  <c r="B45" i="1"/>
  <c r="C44" i="1"/>
  <c r="C48" i="1"/>
  <c r="D47" i="1"/>
  <c r="D44" i="1"/>
  <c r="D29" i="1"/>
  <c r="D30" i="1"/>
  <c r="B31" i="1"/>
  <c r="C29" i="1"/>
  <c r="C30" i="1"/>
  <c r="B27" i="1"/>
  <c r="D28" i="1"/>
  <c r="B28" i="1"/>
  <c r="B29" i="1"/>
  <c r="C27" i="1"/>
  <c r="C31" i="1"/>
  <c r="D27" i="1"/>
  <c r="B13" i="1"/>
  <c r="C12" i="1"/>
  <c r="D11" i="1"/>
  <c r="B10" i="1"/>
  <c r="B14" i="1"/>
  <c r="C13" i="1"/>
  <c r="D12" i="1"/>
  <c r="B11" i="1"/>
  <c r="C10" i="1"/>
  <c r="C14" i="1"/>
  <c r="D13" i="1"/>
  <c r="D10" i="1"/>
  <c r="D66" i="1" l="1"/>
  <c r="C66" i="1"/>
  <c r="B66" i="1"/>
  <c r="B49" i="1"/>
  <c r="C49" i="1"/>
  <c r="D49" i="1"/>
  <c r="D32" i="1"/>
  <c r="B32" i="1"/>
  <c r="C32" i="1"/>
  <c r="D15" i="1"/>
  <c r="B15" i="1"/>
  <c r="C15" i="1"/>
</calcChain>
</file>

<file path=xl/sharedStrings.xml><?xml version="1.0" encoding="utf-8"?>
<sst xmlns="http://schemas.openxmlformats.org/spreadsheetml/2006/main" count="960" uniqueCount="597">
  <si>
    <t>About equal</t>
  </si>
  <si>
    <t>Definitely conference</t>
  </si>
  <si>
    <t>Definitely journal</t>
  </si>
  <si>
    <t>Somewhat conference</t>
  </si>
  <si>
    <t>Somewhat journal</t>
  </si>
  <si>
    <t>Which is your preferred venue to publish research results in?</t>
  </si>
  <si>
    <t>Fellow</t>
  </si>
  <si>
    <t>Volunteer</t>
  </si>
  <si>
    <t>Author</t>
  </si>
  <si>
    <t>Which are you most likely to read to keep up on the field?</t>
  </si>
  <si>
    <t>Which has higher-quality papers?</t>
  </si>
  <si>
    <t>Which publishes papers that have the highest impact on the field?</t>
  </si>
  <si>
    <t>Which has higher-quality reviewing?</t>
  </si>
  <si>
    <t>Which has more interesting papers?</t>
  </si>
  <si>
    <t>Does your institution provide funds to pay open access APCs?</t>
  </si>
  <si>
    <t>No</t>
  </si>
  <si>
    <t>I do not know</t>
  </si>
  <si>
    <t>Yes, but only for Gold OA publications</t>
  </si>
  <si>
    <t>Yes, for both Author-choice Hybrid OA and Gold OA publications</t>
  </si>
  <si>
    <t>Approximately how many years have you been publishing in journals and conference proceedings?</t>
  </si>
  <si>
    <t>21-30</t>
  </si>
  <si>
    <t>1-5</t>
  </si>
  <si>
    <t>6-10</t>
  </si>
  <si>
    <t>11-20</t>
  </si>
  <si>
    <t>30+</t>
  </si>
  <si>
    <r>
      <t xml:space="preserve">Approximately how many papers have you published in </t>
    </r>
    <r>
      <rPr>
        <b/>
        <i/>
        <sz val="11"/>
        <color theme="1"/>
        <rFont val="Calibri"/>
        <family val="2"/>
        <scheme val="minor"/>
      </rPr>
      <t>journals</t>
    </r>
    <r>
      <rPr>
        <b/>
        <sz val="11"/>
        <color theme="1"/>
        <rFont val="Calibri"/>
        <family val="2"/>
        <scheme val="minor"/>
      </rPr>
      <t xml:space="preserve"> the last five years?</t>
    </r>
  </si>
  <si>
    <t>1-3</t>
  </si>
  <si>
    <t>4-10</t>
  </si>
  <si>
    <t>11-25</t>
  </si>
  <si>
    <t>0</t>
  </si>
  <si>
    <t>26+</t>
  </si>
  <si>
    <r>
      <t xml:space="preserve">Approximately how many papers have you published in </t>
    </r>
    <r>
      <rPr>
        <b/>
        <i/>
        <sz val="11"/>
        <color theme="1"/>
        <rFont val="Calibri"/>
        <family val="2"/>
        <scheme val="minor"/>
      </rPr>
      <t>conferences</t>
    </r>
    <r>
      <rPr>
        <b/>
        <sz val="11"/>
        <color theme="1"/>
        <rFont val="Calibri"/>
        <family val="2"/>
        <scheme val="minor"/>
      </rPr>
      <t xml:space="preserve"> the last five years?</t>
    </r>
  </si>
  <si>
    <t>Are you a member of ACM?</t>
  </si>
  <si>
    <t>No, I've never been an ACM member.</t>
  </si>
  <si>
    <t>No, but I was a member in the past.</t>
  </si>
  <si>
    <t>Yes, I'm a current member.</t>
  </si>
  <si>
    <t>n/a</t>
  </si>
  <si>
    <t>None, high-quality conference papers are essentially the same as journal papers</t>
  </si>
  <si>
    <t>More in-depth expectations for reviewers and reviewing</t>
  </si>
  <si>
    <t>Not having artificial limits on the length of papers</t>
  </si>
  <si>
    <t>Open-ended reviewing with multiple revisions and re-reviews</t>
  </si>
  <si>
    <t>Rolling submission dates rather than fixed deadlines</t>
  </si>
  <si>
    <t>The availability of copy-editing to improve presentation and layout</t>
  </si>
  <si>
    <t>Which features of the journal process do you feel are important markers that differentiate journal papers from most high quality conference proceedings in your area of expertise?</t>
  </si>
  <si>
    <t>Other (please specify)</t>
  </si>
  <si>
    <t>Looking forward, which of the following statements best reflects your view of how ACM should manage the relationship between conference and journal publication in the future?</t>
  </si>
  <si>
    <t>ACM should focus on journal-based publishing where most papers go through open-ended review and are published in journals; conferences should be about gathering the field and should have easier ways to exchange current work (such as posters or abstracts).</t>
  </si>
  <si>
    <t>ACM's current policy goes too far -- conference papers and journal papers are different and should be labeled differently.  Conference proceedings should not be published in journals.</t>
  </si>
  <si>
    <t>ACM's current policy of publishing conference proceedings in journals only when the two have some form of integrated review process seems like the right balance.</t>
  </si>
  <si>
    <t>ACM's highest quality conference proceedings should be published in ACM's journals as-is; the review processes and paper quality are already high enough to label them as journal articles.</t>
  </si>
  <si>
    <t>I don't have an opinion.</t>
  </si>
  <si>
    <t>I prefer a different option not listed (please elaborate)</t>
  </si>
  <si>
    <t>Responses</t>
  </si>
  <si>
    <t xml:space="preserve">Conference proceedings and journal articles should remain separate: conference papers for fast research dissemination and to get researchers together, with journal articles integrating and polishing off major threads of research after the fact, with correspondingly higher standards. Posters and abstracts are not very useful. They should be abandonned, or replaced with short (1-4 pages) papers for interesting but not-quite-substantial-enough research, also included in the proceedings. </t>
  </si>
  <si>
    <t>Depends upon readership, who are the audience and what has the greatest impact on them? Primary sources-original data and original authors.</t>
  </si>
  <si>
    <t>It seems like the TOCHI model works pretty well.</t>
  </si>
  <si>
    <t>Research can be first presented at a conference, and then conference authors can be invited to publish in a journal. Reviewers can include suggestions for how to improve a paper for journal publication.</t>
  </si>
  <si>
    <t>Authors:</t>
  </si>
  <si>
    <t>ACM accepts v.good conference papers as-is, and extended/modified versions for "less" quality accepted ones.</t>
  </si>
  <si>
    <t>The distinction between conferences and journals is not important. You should have one unified publishing system, where the digital library includes both papers selected by program committees for conferences and papers submitted via the alternative journal process. It should all be open access and classified by subjects and tags -- having different titles with different editorial procedures is wasteful and unnecessary.</t>
  </si>
  <si>
    <t>Authors should own their content and not give up their rights to it just to publish in ACM proceedings. It is harming our ability to publish proceedings papers - authors do not want to lose their rights.</t>
  </si>
  <si>
    <t>ACM should stop publishing journals.</t>
  </si>
  <si>
    <t>Good conference papers are equally as good, and have equally as good review process; so the existing publication as electronic proceedings is fine (don't need re-publishing in a journal).</t>
  </si>
  <si>
    <t>we need to bring back archival journal papers. these can contain the final results of a conference and the negative as well as the positive results. conference papers are typically published too early to contain this kind of information.</t>
  </si>
  <si>
    <t>I prefer that some subset of the highest quality conference papers find journal publication after some subsequent reviewing, but I expect that many will not be interested in putting further time into a top conference paper.</t>
  </si>
  <si>
    <t>In the current environment, ACM's current policy is fine: conference papers are published as journal papers either when the review process is integrated or the paper is expanded and reviewed separately by the journal. However, I think the current system has several negative consequences. By having the majority of work published in conferences and using journals as the "expanded and authoritative" version of the work, we encourage authors to come up with new ideas, do some evaluation, and then move on to the next project. There is little incentive to publish in journals, and conference publications don't go into as much depth as a journal article can (due to page limits and general expectations). In short, the current system encourages researchers to publish the first effort on a piece of work and then to investigate no further.</t>
  </si>
  <si>
    <t>I like the integrated review process, but not all papers that are appearing in the conference are good for the journals.</t>
  </si>
  <si>
    <t>Have one or more best paper awards. They go in journal</t>
  </si>
  <si>
    <t>I really like the HiPEAC/ACM TACO model, where we have a journal review/revision process coupled with conference presentation.</t>
  </si>
  <si>
    <t>The ACM should consider extending the model used by the VLDB conference, which combines the advantages of a journal with short review notifications, revisions etc. (but these are sent within a month, unlike many ACM journals for which I have waited near to a year to receive a first notification ...), and the advantages of a yearly conference where authors of journal papers accepted during the year have to give a presentation.</t>
  </si>
  <si>
    <t>PC chairs should be able to fast-track a small number of papers for expansion and inclusion in a journal</t>
  </si>
  <si>
    <t>Journal papers should be included As conference presentations, or conferences should have rolling multiple reviews.</t>
  </si>
  <si>
    <t>Journal articles should be long-term reference versions of conference papers. This usually means longer papers, with more details, results, context, etc.</t>
  </si>
  <si>
    <t>ACM's highest quality conferences should be labelled as journals; the review process and quality are already high enough to do this. So why didn't I click on the first answer? Because it implies that the current journals are adequate. In my field, Programming Languages, the volume of papers at the top four ACM PL conferences is more than 10 times that of TOPLAS. It's ludicrous to expect TOPLAS to expand by that amount, if only because the cost structure of ACM journals make it unaffordable.</t>
  </si>
  <si>
    <t>Conference papers and journal papers are different and should be labeled differently, but the important difference is in the review process. One part of ACM's current policy is badly broken. It should be possible to submit a conference paper to a journal *verbatim* and have value added by the journal-review process. The requirement that a journal submission contain 25% new material (deriving in part from ACM's assertion of control over dervied works) results in fewer papers being submitted to journals, and those papers are often unnecessarily bloated.</t>
  </si>
  <si>
    <t>Conference papers should be considered (and invited!) to journals with the condition that additional original work is added (i.e., a longer lit review is not enough)</t>
  </si>
  <si>
    <t>This is a complex question: it depends on various factors like: value of journals in career evaluation; diffusion of conference proceedings with respect to journals, etc. My opinion is that we should decide a strategy and then organise things accordingly; a) we want that all good research appears in journals; b) we want that good journals and conferences are equally visible; c) we want to reduce at minimum the differences (in terms of publishing) between journals and conferecnes.</t>
  </si>
  <si>
    <t>ACM should go with Open Reviewing in which text of reviews are public (but can still be anonymous). Also, anyone should have the option to review a paper. PeerJ CS is going in the right direction. Their payment model for open access is great too.</t>
  </si>
  <si>
    <t>I am quite positive to the model in which each conference has a journal associated with it and the conference accepts as talks papers that appear in the journal.</t>
  </si>
  <si>
    <t>I don't have a good understanding of the presented options.</t>
  </si>
  <si>
    <t>Without open access we are harming the scientific endeavor</t>
  </si>
  <si>
    <t>The journal first model of VLDB and TACO/HiPEAC is 90% of the answer to the broken conference business. Large federated conferences, ERCs, rebuttal, are only symptomatic cures to a much deeper problem. Journals, with fast turn around times, and limited size papers (for original submissions), are the way to go. Conferences should select the most exciting publications from journals and invite the authors to present the papers. ACM needs to push the community to mature. There are strong resistances from rich and blue-blood groups, and from young ambitious professors with a skill for story telling, but the temptation of conservatism in the interest of elitism is a scientific FRAUD. Most conference papers are not better than those that were rejected. The truth is that competition is going way too far and lowers the overall quality of the published results by cutting out much interesting research from making an impact.</t>
  </si>
  <si>
    <t>Do we need journals? They are too slow to publish and I never read them because there are none in my field that are equivalent to the conference proceedings in prestige and focus - in part because this is a relatively new field.</t>
  </si>
  <si>
    <t>I don't know what the current integrated review option is.</t>
  </si>
  <si>
    <t>Eliminate journals - they are a waste of money and effort.</t>
  </si>
  <si>
    <t>I would encourage ACM to look at the PVLDB reviewing model which I view as an excellent forum.</t>
  </si>
  <si>
    <t>Both journals and conferences have their place and it can sometimes be appropriate to forward conference proceedings to journals.</t>
  </si>
  <si>
    <t>Volunteers:</t>
  </si>
  <si>
    <t>Which of the following best describes your opinion on publishing articles based solely on the validity of their findings?</t>
  </si>
  <si>
    <t>I do not have an opinion</t>
  </si>
  <si>
    <t>I have a different opinion (please specify)</t>
  </si>
  <si>
    <t>It is a bad idea for the field; all journals and/or conferences should only publish the most important papers and help authors improve those papers prior to publication.</t>
  </si>
  <si>
    <t>There is a place for it; some journals and/or conferences should focus on the correctness of results and let the community determine what is novel and important after publication has occurred.</t>
  </si>
  <si>
    <t>What do you think ACM should do with this new peer review model?</t>
  </si>
  <si>
    <t>ACM should avoid publishing proceedings and journals utilizing this model entirely</t>
  </si>
  <si>
    <t>ACM should introduce (but clearly label) a tier of new publications using this new model, but should also continue to publish articles based on the correctness, novelty, and importance of their findings</t>
  </si>
  <si>
    <t>ACM should introduce and integrate this new model into its established journals and proceedings allowing for publication of such articles alongside its existing peer review model</t>
  </si>
  <si>
    <t>None of the above</t>
  </si>
  <si>
    <t>Which of the following models are you familiar with? (Check all that apply)</t>
  </si>
  <si>
    <t>Green OA</t>
  </si>
  <si>
    <t>Author-Choice Hybrid OA</t>
  </si>
  <si>
    <t>Gold OA</t>
  </si>
  <si>
    <t>Which publishing model(s) do you primarily publish using? (Check all that apply)</t>
  </si>
  <si>
    <t>Author-choice Hybrid OA</t>
  </si>
  <si>
    <t>Which model(s) do you think is/are the best long-term model(s) for the field of computer science? (Check all that apply)</t>
  </si>
  <si>
    <t>Which models (if any) does your institution mandate or prefer? (Check all that apply)</t>
  </si>
  <si>
    <t>Which models (if any) does your primary funder mandate or prefer? (Check all that apply)</t>
  </si>
  <si>
    <t>We'd like to know which of these models, if any, ACM should pursue: (check all that apply)</t>
  </si>
  <si>
    <t>Gold OA Umbrella Journal</t>
  </si>
  <si>
    <t>Gold OA Niche Journals</t>
  </si>
  <si>
    <t>Gold OA Editions of Existing Journals</t>
  </si>
  <si>
    <t>I don't know</t>
  </si>
  <si>
    <t>If we must pick one of the three, which of the models would you feel is best?</t>
  </si>
  <si>
    <t>None of these. (please specify a better idea)</t>
  </si>
  <si>
    <t>Most Gold OA journals charge an article process charge for each paper published. Some publishers have proposed a membership model where members pay no per-paper fees to publish. ACM would like your opinion on such models (please check all that apply):</t>
  </si>
  <si>
    <t xml:space="preserve">I support a premium membership level that includes publishing in ACM Gold OA journals                                                        </t>
  </si>
  <si>
    <t xml:space="preserve">I support a premium membership level that includes author-choice open access for ACM's conferences and journals                              </t>
  </si>
  <si>
    <t xml:space="preserve">I support a premium conference registration fee that would include author-choice open access for papers I publish in the conference          </t>
  </si>
  <si>
    <t xml:space="preserve">APCs are a better choice because it is easier to get funding for APCs than for membership                                                    </t>
  </si>
  <si>
    <t xml:space="preserve">I would not want to tie open access publication to premium membership levels                                                                 </t>
  </si>
  <si>
    <t>Employer</t>
  </si>
  <si>
    <t>Academic research</t>
  </si>
  <si>
    <t>Government research</t>
  </si>
  <si>
    <t>Industry practice</t>
  </si>
  <si>
    <t>Industry research</t>
  </si>
  <si>
    <t>Location</t>
  </si>
  <si>
    <t>Asia / Oceana</t>
  </si>
  <si>
    <t>Europe</t>
  </si>
  <si>
    <t>Latin America</t>
  </si>
  <si>
    <t>Middle East</t>
  </si>
  <si>
    <t>North America</t>
  </si>
  <si>
    <t>Where do you publish your journal papers?</t>
  </si>
  <si>
    <t>Primarily with ACM</t>
  </si>
  <si>
    <t>Primarily with IEEE</t>
  </si>
  <si>
    <t>Primarily with other society publishers</t>
  </si>
  <si>
    <t>Primarily with commercial publishers</t>
  </si>
  <si>
    <t>What area(s) of computer science best describe(s) the field(s) of your expertise?</t>
  </si>
  <si>
    <t>Hardware, circuits, CAD, etc.</t>
  </si>
  <si>
    <t>Mathematics of computing</t>
  </si>
  <si>
    <t>Databases and related information systems</t>
  </si>
  <si>
    <t>Artificial intelligence (including machine learning, etc.)</t>
  </si>
  <si>
    <t>Security and privacy</t>
  </si>
  <si>
    <t>Human-centered computing</t>
  </si>
  <si>
    <t>Applied computing</t>
  </si>
  <si>
    <t>Computer science education</t>
  </si>
  <si>
    <t>Computer architecture</t>
  </si>
  <si>
    <t>Embedded computing, real-time systems, etc.</t>
  </si>
  <si>
    <t>Networking</t>
  </si>
  <si>
    <t>Programming languages, compilers, etc.</t>
  </si>
  <si>
    <t>Operating systems</t>
  </si>
  <si>
    <t>Software engineering</t>
  </si>
  <si>
    <t>Software design and engineering</t>
  </si>
  <si>
    <t>Theory of computation</t>
  </si>
  <si>
    <t>Why did you allow your ACM membership to lapse?</t>
  </si>
  <si>
    <t>Just never thought to renew</t>
  </si>
  <si>
    <t>Only join when I get a "free" membership as part of conference registration</t>
  </si>
  <si>
    <t>Membership is too expensive</t>
  </si>
  <si>
    <t>Don't see enough value in being a member</t>
  </si>
  <si>
    <t>I get all the benefits in other ways (e.g., through my employer or school)</t>
  </si>
  <si>
    <t>I am a member of a different society I think better matches my professional needs</t>
  </si>
  <si>
    <t>Why haven't you joined ACM?</t>
  </si>
  <si>
    <t>Just never thought to join</t>
  </si>
  <si>
    <t>I don't like joining societies or associations</t>
  </si>
  <si>
    <t>See - "Looking Forward"</t>
  </si>
  <si>
    <t>Which features of the journal process do you feel are important markers that differentiate journal papers from most high quality conference proceedings in your area of expertise? (check all that apply)</t>
  </si>
  <si>
    <t>Clear CoI guidelines</t>
  </si>
  <si>
    <t>emphasize long-term value over short-term interest</t>
  </si>
  <si>
    <t>High-level people seem more likely to say "yes" for journal reviewing. Also there are fewer reviewers needed.</t>
  </si>
  <si>
    <t>I neither write nor (mostly) read journal papers.</t>
  </si>
  <si>
    <t>If journals could review and publish more quickly that would be great</t>
  </si>
  <si>
    <t>Journals are for not quite good enough novel work and surveys.</t>
  </si>
  <si>
    <t>Journals count more for tenure.</t>
  </si>
  <si>
    <t>Journals expect completed research, not work in progress</t>
  </si>
  <si>
    <t>More highly developed material</t>
  </si>
  <si>
    <t>Multiple phases of review and revision. (Usually two; open-ended is a bad idea.)</t>
  </si>
  <si>
    <t>online journals behind a pay wall are dead to me.</t>
  </si>
  <si>
    <t>quality of reviewers; reader expectations</t>
  </si>
  <si>
    <t>Rebuttal and shepherding put multiple rounds on a tighter time schedule, which is often appropriate.</t>
  </si>
  <si>
    <t>reduced demand for presenting incremental results</t>
  </si>
  <si>
    <t>Some conferences in my field now have rolling submissions dates as well.</t>
  </si>
  <si>
    <t>the exposure and prestige of highest quality conferences outweigh the extra care of a journal-only paper</t>
  </si>
  <si>
    <t>The general expectation that a journal paper is more substantial</t>
  </si>
  <si>
    <t>There is more consistency because the editorial board remains relatively constant.</t>
  </si>
  <si>
    <t>when serving on a PC for a conference, I have many papers to review at the same time, while journal papers are usually singletons. Clearly I can take more time to review a journal paper.</t>
  </si>
  <si>
    <t>reviewers' attitude is much better in journals</t>
  </si>
  <si>
    <t>The ability for a journal paper to produce a cohesive picture of several conference papers based on the authors experience over time</t>
  </si>
  <si>
    <t>A much more positive attitude of reviewers rather than th need to find a flaw to reject a paper in order to achieve the expected acceptance rate</t>
  </si>
  <si>
    <t>Authors need to be proactive rather than reactive, so less rubbish gets submitted</t>
  </si>
  <si>
    <t>Conference papers are much better than journal papers</t>
  </si>
  <si>
    <t>conferences in my area (tcs) are prone to fads and corruption</t>
  </si>
  <si>
    <t>Copy-editing is a complete disaster---it's a negative</t>
  </si>
  <si>
    <t>Expanded scope of content in journals</t>
  </si>
  <si>
    <t>High-quality conference papers are as good as journal papers, but the rest of the question is about reviewing process; so the statements seem incongruous</t>
  </si>
  <si>
    <t>High-quality conference papers are essentially the same quality and value as journal papers</t>
  </si>
  <si>
    <t>I like to SIGGRAPH ACM TOG model where standards are the same for the conference and the journal.</t>
  </si>
  <si>
    <t>Indexing</t>
  </si>
  <si>
    <t>Indexing: most conference papers are not respected out of our own field, not cited, not indexed, etc.  This is a problem for areas that are highly interdisciplinary; good work gets ignored by folks in other fields when it's not published as a journal paper.</t>
  </si>
  <si>
    <t>journal papers are often less interesting, since there is no filter based on a constraint on journal space</t>
  </si>
  <si>
    <t>Journals are useless</t>
  </si>
  <si>
    <t>Journals usually have too much time until publication, this is a problem for ongoing research</t>
  </si>
  <si>
    <t>More seasoned reviewers</t>
  </si>
  <si>
    <t>My non-CS boss prefers journals.</t>
  </si>
  <si>
    <t>national evaluation metrics give higher weight to journals; journals are less focussed on single, specific advances to the state-of-the-art and are therefore suited for surveys and archivals</t>
  </si>
  <si>
    <t>No restriction to a fixed size PC. MUCH HIGHER commitment from journal reviewers compared to typical conference reviewers (partly due to the lower load). The conference review process is BROKEN. Driven 80% by storytelling and fashion and/or originality rather than by the depth and difficulty of the contribution</t>
  </si>
  <si>
    <t>No travel expenses.</t>
  </si>
  <si>
    <t>not basing acceptance on how many slots fit into the conference</t>
  </si>
  <si>
    <t>The issue with conference reviews is that there is no history of reviews. The history of reviews and revisions for journals is a useful approach.</t>
  </si>
  <si>
    <t>The page limit can actually be beneficial to get more directly to the point</t>
  </si>
  <si>
    <t>The possibility to discuss the reviews with the editor</t>
  </si>
  <si>
    <t>The vision and coherence of an expert Editor-in-Chief and a high-quality editorial review team (i.e. the associate editors)</t>
  </si>
  <si>
    <t>There are 'artificial' limits to most top journals in my field (TOPC, TOCS, ...) that are equivalent to top conferences (SOSP, EuroSys, ...) so point 4 does not apply.</t>
  </si>
  <si>
    <t>Time taken by authors, and expectations of authors and readers.</t>
  </si>
  <si>
    <t>Typically publishing obsolete content</t>
  </si>
  <si>
    <t>Very wide readership</t>
  </si>
  <si>
    <t>Please share any other thoughts you may have on the above publishing models and ACMs potential implementation of such models.</t>
  </si>
  <si>
    <t>A paper that is a synthesis of previous results can be worthwhile. Done poorly it may be garbage.</t>
  </si>
  <si>
    <t>ACM does not need to be first mover on this. ACM should focus on quality and prestige.</t>
  </si>
  <si>
    <t>ACM highest value is its blessing on the quality and novelty of results.   Be very careful with this new model.</t>
  </si>
  <si>
    <t>ACM should shift to this mode for journals</t>
  </si>
  <si>
    <t>ACM should stop thinking that 'publishing' and 'reviewing' are linked, and regain relevance</t>
  </si>
  <si>
    <t>As before, this seems slanted to get an "avoid" response. With different (and better) phrasing you might get different results.</t>
  </si>
  <si>
    <t>Authors can publish anything on their own or institutional web site as tech reports.</t>
  </si>
  <si>
    <t>CoRR/Arxiv already do this.  No need for ACM to replicate.</t>
  </si>
  <si>
    <t>I am tempted to say that ACM has its hands full keeping the current set of conferences and journals going.  However, at some point, there may be some use in an ACM-branded second tier to to avoid others from winning that space with inferior products that are bad for the field.</t>
  </si>
  <si>
    <t>I don't believe that "papers found to not have serious mistakes" means anything; such a review process wouldn't really work in CS or other engineering fields, compared to empirical sciences where there is a standard paper format and in some cases a standard requirement for p-value "statistical" analysis of results. So papers that don't care about a significance-based review criterion might as well go via arXiv or tech reports</t>
  </si>
  <si>
    <t>I have no direct experience of Gold OA papers, hence not qualified to offer an opinion</t>
  </si>
  <si>
    <t>I would be okay with the option above of clearly marked separate tier of publication, but I think it is a waste of scarce community resources</t>
  </si>
  <si>
    <t>I'm not sure what to do here. The refereed model is fairly broken, in that the process doesn't do a very good job of finding the best papers (and it's not even clear that the best papers are "knowable" at the time the decision is made). However, people depend on this model to "keep score" for things such as tenure promotion, so I'm not sure how much people would use an open access model.</t>
  </si>
  <si>
    <t>I've seen the flaws in both models.</t>
  </si>
  <si>
    <t>If ACM does pursue an open-access journal that publishes based on validity and not novelty/significance, I think it should publish also the reviewers' comments and authors' responses. Cf. the model adopted by /Biology Direct/.</t>
  </si>
  <si>
    <t>If ACM follows this model, it should be clearly labeled in a new tier, not integrated with existing publications.</t>
  </si>
  <si>
    <t>Maybe such papers sshould be published only online, like Arxive</t>
  </si>
  <si>
    <t>No opinion.</t>
  </si>
  <si>
    <t>No strong opinion</t>
  </si>
  <si>
    <t>OK to experiment with it; premature to determine if it should be a new tier.</t>
  </si>
  <si>
    <t>Perhaps introduce a few trials to see how they are received.</t>
  </si>
  <si>
    <t>Publish everything, attach reviews as commentary</t>
  </si>
  <si>
    <t>See previous answer. ACM could be the repository.</t>
  </si>
  <si>
    <t>Some low/mid tier conference already operate de facto that way, and I usually don't bother to even look at those proceedings.  There are already too many papers out there, and while crowdsourcing the review process can help, it is far from perfect.  I'd much rather improve the community feedback/interactions available for peer-reviewed papers so as to allow the best ones to emerge.  In a sense, this is what open-access facilitates (it makes it easier for others to contribute comments), and one of the reasons many in the ACM community are asking for it.</t>
  </si>
  <si>
    <t>There is room for lots of different sorts of publications to advance science. Ones ACM don¿t use include papers that re-do the experiments (re-do the validation) and essays that reflect on concepts and process.</t>
  </si>
  <si>
    <t>This is not the big problem. The big problem is scale and workload for reviewing.</t>
  </si>
  <si>
    <t>This policy will lower the impact of journal articles even more.</t>
  </si>
  <si>
    <t>Workshops might use that model, and be much more inclusive.</t>
  </si>
  <si>
    <t>should mostly avoid this model</t>
  </si>
  <si>
    <t>ACM has a brand. Do not stray too far too quickly. While this survey is valuable, it is too blunt and instrument to get at a solution. Try two or three things, assess response, try another 2 or 3 things, rinse, repeat.   Repeated comment: There are also high quality OA journals that are at and surpass the very highest publishing standards. Those need to be valued. There are also growing numbers of "pay-to-play/publish" crappy journals that need to be systematically hunted, identified, and shamed into disappearance. Publishing questionable work in a proven unethical venue should be a career killer.</t>
  </si>
  <si>
    <t>Also clearly label them</t>
  </si>
  <si>
    <t>Authors of not-very-novel work can use alternatives means (e.g. blogs) to disseminate their findings. ACM does not need to publish these.</t>
  </si>
  <si>
    <t>I have no opinion.</t>
  </si>
  <si>
    <t>Print is dead. ACM's main asset is its credibility. The new model places credibility in the hands of the community. IMO, ACM should empower the community by allowing logged-in members to rate and annotate the papers with related work and their insights but it should not give up the rigorous review process in place.</t>
  </si>
  <si>
    <t>There should be some sort of balance.</t>
  </si>
  <si>
    <t>application of the article to their own situation(s), stimulate new questions based upon the given article</t>
  </si>
  <si>
    <t>ACM should entirely move to this new model.</t>
  </si>
  <si>
    <t>I believe that ACM already has adopted this model as a practical matter regarding conference proceedings papers (but not journals). Conference papers for the ACM conferences that I participate in reveiw and accept papers that seem correct and relevant to the conference but do not typically judge the importance of the paper. This is because the purpose of a conference is to present new ideas and "confer." Often the work presented in a conference paper is more preliminary than that published in a journal.</t>
  </si>
  <si>
    <t>I lost the plot. What "new model"? Validity only?</t>
  </si>
  <si>
    <t>I think such an approach would dilute the ACM brand, which clearly stands for an editorial process</t>
  </si>
  <si>
    <t>I think the ACM should move towards a 2-step process, where articles are first "improved&amp;published" and then have the "selection &amp; impact" in a second step (via (digest of?) "best papers" journals)</t>
  </si>
  <si>
    <t>I think this proposal doesn't address what I think is the problem.  We have a conference tradition of competitive acceptance, which is really poisonous.  What we need is a model where the peer review process vouches for the correctness of the work, and enhances its presentation quality, and allows publication based on value to the relevant research community.</t>
  </si>
  <si>
    <t>It's not clear what ACM's role should be here.</t>
  </si>
  <si>
    <t>Many conferences are this way, leave it alone.  Don't expand pub pages just for this.</t>
  </si>
  <si>
    <t>My sense was that publications like SIGPlan Notices already had this sort of model</t>
  </si>
  <si>
    <t>New model is not sufficiently articulated.</t>
  </si>
  <si>
    <t>Not really clear why this is ACM centrally rather than a SIG matter</t>
  </si>
  <si>
    <t>Research shows "novel" also means "more likely to be retracted"</t>
  </si>
  <si>
    <t>That is what the internet is good for</t>
  </si>
  <si>
    <t>The above publishing models are better served by institutional publication of technical reports.</t>
  </si>
  <si>
    <t>There is arxiv.org and other venues that have no or little reviewing; ACM supports those already but it shouldnt be called "journa"</t>
  </si>
  <si>
    <t>This depends on the field. In some fields the validity of findings may be more important than mere novelty.</t>
  </si>
  <si>
    <t>This is interesting, but papers that are not really original should be clearly labeled as such.</t>
  </si>
  <si>
    <t>This new class should be done entirely online.</t>
  </si>
  <si>
    <t>Use arXiv model for "get it out there"</t>
  </si>
  <si>
    <t>We need some publications that act as markers of quality and differentiate themselves from those that use this model.  The ACM brand is a valuable one to use as a marker of quality.</t>
  </si>
  <si>
    <t>Without papers ever being explicitly retracted or labeled as 'wrong', publishing more seems like the wrong approach. I also doubt you'll be able to attract the quality reviewing necessary for yet anohther tier of publication. (The main weakness in journal publishing wiht ACM is the low caliber of journal reviews. I get more informed reviews via conference publication.)</t>
  </si>
  <si>
    <t>a conference following this model would be mostly boring, for journals I have no opinion</t>
  </si>
  <si>
    <t>you didn't define it well enough for me to judge</t>
  </si>
  <si>
    <t>I pay for ACM DL, but I don't like the idea of paying to publish</t>
  </si>
  <si>
    <t>JAIR, JMLR free for authors and readers, no charges</t>
  </si>
  <si>
    <t>OA with no author charges (e.g., JMLR, JAIR). maybe this should be called "White OA"</t>
  </si>
  <si>
    <t>Just regular open access. This is a member organization, after all.</t>
  </si>
  <si>
    <t>Like Gold OA, but without any APCs</t>
  </si>
  <si>
    <t>diamond open open access - no fee for authors, digital distribution is nearly free</t>
  </si>
  <si>
    <t>edit</t>
  </si>
  <si>
    <t>open access not paid by the author</t>
  </si>
  <si>
    <t>I suspect Green OA but would prefer empirical evidence of which model leads to better publications.</t>
  </si>
  <si>
    <t>JAIR's model. No one pays directly. Journal raises sponsorship to pay for all its running costs</t>
  </si>
  <si>
    <t>Open access specialty preprint publishing as in field of physics</t>
  </si>
  <si>
    <t>Peerj's pay-once-publish-forever (author or institution).</t>
  </si>
  <si>
    <t>USENIX model: No charge for access, no charge to authors, but author retains copyright.</t>
  </si>
  <si>
    <t>Usenix model: authors retain full rights, Usenix provides access to papers to public for free; I suspect costs are paid by conference and membership fees</t>
  </si>
  <si>
    <t>Why? (please specify)</t>
  </si>
  <si>
    <t>APC's are high and difficult to fund.  Funding is needed to sustain the libraries.</t>
  </si>
  <si>
    <t>Archival publications should be free to all, to promote dissemination.</t>
  </si>
  <si>
    <t>Author pays has an inherent conflict of interest.</t>
  </si>
  <si>
    <t>Best fit to federal mandated open access</t>
  </si>
  <si>
    <t>Cheap membership/subscription for many is a good idea, and the paper is essentially freely available</t>
  </si>
  <si>
    <t>Copyrights likely become impractical. I favor pay as you go</t>
  </si>
  <si>
    <t>Free/free seems ideal. Compared to the cost of providing free email and storage to billions of people, the cost of supporting free OA repositories plus some decent editorial mgmt software is negligible; arguably this is a natural public good</t>
  </si>
  <si>
    <t>Gold OA is likely best, but it would need a mechanism (cf. scholarship) to support papers from authors who cannot afford to publish otherwise.</t>
  </si>
  <si>
    <t>Green OA appears to offer the best compromise between cost, value, quality and IP protection.</t>
  </si>
  <si>
    <t>I am very uncomfortable with charging authors to publish their work.  If publishers cannot survive through subscriptions, then something needs to change.  If the issue is that violation of copyright is diminishing their revenues, then address that.</t>
  </si>
  <si>
    <t>I favor no-fee White OA</t>
  </si>
  <si>
    <t>I see no harm in it but I doubt it will be used.</t>
  </si>
  <si>
    <t>I think Gold OA is a very bad model because it bias publication towards those who can pay.  Also biases publication against large research labs that currently publish extensively</t>
  </si>
  <si>
    <t>I think open access is the best and I suspect my funding sources will soon require it.  I do worry about access to authors with less funding.</t>
  </si>
  <si>
    <t>Information no immediately available in web searches will be poorly read and poorly cited, making the venue ever less important.</t>
  </si>
  <si>
    <t>It is too early to say. And I have not had the chance to test what my institution will do/prefers.</t>
  </si>
  <si>
    <t>It's a complex issue, interacting with funding agency demands</t>
  </si>
  <si>
    <t>It's good to have flexibility in the publishing model to suit authors and publishers.</t>
  </si>
  <si>
    <t>It's important for quality publications to be free, otherwise poor quality publications will be cited.</t>
  </si>
  <si>
    <t>It's useful to have more flexibility on where to post published articles.</t>
  </si>
  <si>
    <t>Mandatora APCs make it easier to justify charging them to grants, for example.  And I certainly don't mind paying a one-time fee to ensure that my paper is preserved in popular databases.</t>
  </si>
  <si>
    <t>Mandatory fees are far too high, and explicitly subsidize other activities.  That's not fair.</t>
  </si>
  <si>
    <t>Maximizes flexibility and does not make the APC an obstacle to dissemination</t>
  </si>
  <si>
    <t>Need variety, but depends strongly dollar amounts (some gold/hybrid OA are far too expensive)</t>
  </si>
  <si>
    <t>Researchers without funding can still continue to publish.</t>
  </si>
  <si>
    <t>Set the APC to zero. Unpaid reviewers, unpaid editors already the case. ACM loses revenue -- will have to figure out another model.</t>
  </si>
  <si>
    <t>Some people can't pay to publish</t>
  </si>
  <si>
    <t>The best model is free open access.  The value add is in the reviewing, not hte distrubution, so publishers don't have a strong case for charging authors or readers</t>
  </si>
  <si>
    <t>The most important purpose of research publication is to make research results available to people.</t>
  </si>
  <si>
    <t>The notion that publishing is free, or should be free, is nonsense.  All the work, from beginning to end, that a professional society engages in to support publication of reputable work needs to be paid for.   The alternative is just cheating one's employer, or cheating the professional society.</t>
  </si>
  <si>
    <t>The task of publication and hosting is nearly zero cost.  Artificially taxing authors to subsidize other functions is not sustainable: it will eventually lead authors away from the ACM.  I predict you have &lt;5 years left in this model.</t>
  </si>
  <si>
    <t>There is grea tpotential for auhtor-pays models to be gamed, as in "vanity press."</t>
  </si>
  <si>
    <t>There's a place for each model.</t>
  </si>
  <si>
    <t>This is apparently the only option that does not even suggest that papers have been reviewed</t>
  </si>
  <si>
    <t>Work cannot get out to a broad audience without open access.  If you're going to the author's website for the article, the journal loses an opportunity to engage.  Articles should be open at the journal level.</t>
  </si>
  <si>
    <t>You should use delayed embargo- all articles because freely available after six months. It is ridiculous that my JACM papers from 1993 are still behind a pay wall.</t>
  </si>
  <si>
    <t>maximum availability</t>
  </si>
  <si>
    <t>the roles of 'publish', 'review' and 'archive' have been split. ACM needs a new business model</t>
  </si>
  <si>
    <t>A review-based model, where the community is used to curate the contents. The copyright is only important if ACM commits to enforcing it, in which case it's acceptable to require a tax. Otherwise, the exclusive license seems best.</t>
  </si>
  <si>
    <t>Change is underway and is always happening. What will have become standard is not yet negotiated nor clear, and a select-the-answer survey in a blunt instrument.</t>
  </si>
  <si>
    <t>Current findings are rarely used by developers because of the paywalls; taxpayers should not be charged twice</t>
  </si>
  <si>
    <t>Gold OA without APCs</t>
  </si>
  <si>
    <t>Gold places a very strong control on who can publish (because of institutional politics - this gets limited to those who have the money).</t>
  </si>
  <si>
    <t>I have no experience on how to judge this.</t>
  </si>
  <si>
    <t>I really don't know. Library budgets are shrinking but author fees are a barrier.  Publishers works shall be paid but I don't know which is the perfect model</t>
  </si>
  <si>
    <t>If choices are not given space new disruptive model will come into force</t>
  </si>
  <si>
    <t>Mandatory APC provides a barrier for publication</t>
  </si>
  <si>
    <t>Membership-driven open access digital library.</t>
  </si>
  <si>
    <t>Only if charges are much lower than they are now. This welcomes more people into the field.</t>
  </si>
  <si>
    <t>Papers are valued at too high a price. The cost for hosting them does not justify the fees that ACM asks. In my opinion the hosting fees should be covered by conference admissions and the papers should be posted with a creative commons licence</t>
  </si>
  <si>
    <t>The only viable long-term model seems to be academic-led publishing based on free-to-access public repositories (and hence with a very low-cost process).</t>
  </si>
  <si>
    <t>There is no need for publishers.</t>
  </si>
  <si>
    <t>diamond open access</t>
  </si>
  <si>
    <t>science should be free for both authors ans readers</t>
  </si>
  <si>
    <t>there's no point in doing science had people can't read. and the costs of publishing, as far as I can tell, are fiction</t>
  </si>
  <si>
    <t>ACM should follow the USENIX model - journals are worthless</t>
  </si>
  <si>
    <t>ACM should not extort authors for public access to the authors' own work</t>
  </si>
  <si>
    <t>APC will kill the quality</t>
  </si>
  <si>
    <t>As an author I see no reason to give up my copyright</t>
  </si>
  <si>
    <t>Authors are contributing with their work and reserach so, this is the cost they assume and no other should be asked to them</t>
  </si>
  <si>
    <t>Because research is financed primarily with public funds, and reviewed by volunteers; hence the results should be open to all</t>
  </si>
  <si>
    <t>But with a LOW fee. Nothing above $200/paper.</t>
  </si>
  <si>
    <t>Costs recovered to other forms of institutional (national?) "taxation".</t>
  </si>
  <si>
    <t>Don't agree with mandatory APCs</t>
  </si>
  <si>
    <t>Each has its own merits.</t>
  </si>
  <si>
    <t>For conference proceedings, no-cost open access.  Journals may be one of the models above perhaps.</t>
  </si>
  <si>
    <t>Forcing authors to pay will reduce ability to publish work done without sponsorship</t>
  </si>
  <si>
    <t>Free Open Access - Publishing costs will drop to near zero (and printed materials are already obselete), requiring no fees on either side.</t>
  </si>
  <si>
    <t>Gold OA but the fees are currently too high</t>
  </si>
  <si>
    <t>Gold publishing is actually a form of indirect cost assumption publishing isn't it?</t>
  </si>
  <si>
    <t>How am I supposed to answer this question when you don't define what you mean by Green or Gold OA</t>
  </si>
  <si>
    <t>Hybrid models currently result in double-charging. If you plan anything along those lines, make sure double-charging will not happen</t>
  </si>
  <si>
    <t>I think we need to evolve a new model.</t>
  </si>
  <si>
    <t>It is inevitable. My funding agency already requires open access. The whole world demands open-access for publicly-funded research, and the model of the economy favors it. Fees are exhorbitant for author-choice OA. If author-choice OA is a failure (due to fees disproportionate to actual costs) then the only alternative is fees for everyone and the community deciding how high.</t>
  </si>
  <si>
    <t>No publisher's copyright, free access</t>
  </si>
  <si>
    <t>Publication costs funded by professional subscriptions.</t>
  </si>
  <si>
    <t>Publishers are still raking it in!</t>
  </si>
  <si>
    <t>The Arxiv model is best---no cost for writer and reader.</t>
  </si>
  <si>
    <t>The work is available to all without fees</t>
  </si>
  <si>
    <t>This is a complicated question. The problem with the hybrid model is double dipping of the publisher. Hence, a combination of Green and Gold seems to be dominant.</t>
  </si>
  <si>
    <t>U.S. government employee so doesn't apply</t>
  </si>
  <si>
    <t>Uncertain: Hybrid is my favourite; but I see problems with fighting fraud when ACM cannot use copyright enforcement on behalf of authors.</t>
  </si>
  <si>
    <t>authors keep copyright, right to post paper in webpage and institution library, charge for DL as an aggregation service (citation counts, linking papers¿)</t>
  </si>
  <si>
    <t>authors will be expected to pay fees out of existing grant schemes, no additional funding will be provided</t>
  </si>
  <si>
    <t>gold oa with low article charges.</t>
  </si>
  <si>
    <t>no opinion</t>
  </si>
  <si>
    <t>scientists in poor countries need support</t>
  </si>
  <si>
    <t>the publication of research should not be tied to the money the author has to pay for it -- in any way, at any time</t>
  </si>
  <si>
    <t>ACM should support, through its dues free open-access publication for all accepted papers.</t>
  </si>
  <si>
    <t>Any of above are fine if APC &lt;$100</t>
  </si>
  <si>
    <t>Find a new business model,  based on croudsourced knowledge repository</t>
  </si>
  <si>
    <t>Gold umbrella is a good mechanism to experiment with the form, without trying to force it into all pubs before it has been thoroughly tested.</t>
  </si>
  <si>
    <t>Green, using membership fees to cover costs.</t>
  </si>
  <si>
    <t>I am aginst OPEN ACCESS Journals. The quality will be diluted.</t>
  </si>
  <si>
    <t>I really dislike the idea that only the "rich" can publish.</t>
  </si>
  <si>
    <t>Journals associated with key conferences</t>
  </si>
  <si>
    <t>Journals may be obsolete. What value is provided to whom?</t>
  </si>
  <si>
    <t>Keep what you have</t>
  </si>
  <si>
    <t>What is broken in the current system?</t>
  </si>
  <si>
    <t>You're trying to save a dying dinosaur.  You need to think longer term and envision on line publication of material that is funded by things like advertising.</t>
  </si>
  <si>
    <t>none</t>
  </si>
  <si>
    <t>the missing parameter is the APC amount - some institutions might prevent their employees to submit if APC is too high</t>
  </si>
  <si>
    <t>Avoid Gold. Instead, the publication cost could be absorbed in confernece registration fees.</t>
  </si>
  <si>
    <t>Gold OA Umbrella may be a way to start, but it could also be hybrid, in that an umbrella could reference which journal its reviewers are drawn from -- a transitional journal that would retain ACM branding, journal-home branding and identity, but with an eye towards an emergent but indeterminate future in which neither may be operant structures/branding.</t>
  </si>
  <si>
    <t>I have no idea</t>
  </si>
  <si>
    <t>I would allow stack-overflow-like ratings on the website + comments + questions and answers but not touch the existing journals.</t>
  </si>
  <si>
    <t>Irrelevant.</t>
  </si>
  <si>
    <t>Make existing publications Gold OA</t>
  </si>
  <si>
    <t>No Journals</t>
  </si>
  <si>
    <t>That would create a two tiered publication system. Publishing in ACM journals is already difficult for 'outsiders'. This system would favor large insitutions even more than the current politics already do.</t>
  </si>
  <si>
    <t>conferencea</t>
  </si>
  <si>
    <t>prefer not to see a system driven bt the economics</t>
  </si>
  <si>
    <t>"gold" is a bad idea -- just forget it</t>
  </si>
  <si>
    <t>-</t>
  </si>
  <si>
    <t>ALL acm publications MUST become gold OA. Also from past.</t>
  </si>
  <si>
    <t>Articles should be *LOW* cost, e.g, a few dollars, but not completely free</t>
  </si>
  <si>
    <t>As a matter of principle, i believe we should not create extra journals but rather consolidate them. Our CS journals are already very small.</t>
  </si>
  <si>
    <t>Authors should not pay to publish their research</t>
  </si>
  <si>
    <t>Authors that belong to ACM and so are paying an anual subscription should'nt pay for publication</t>
  </si>
  <si>
    <t>Authors/Institutions should not pay for publication. Subscriptions and membership should cover it.</t>
  </si>
  <si>
    <t>Don't know, I'm required to allow open access but don't get any funds to pay for it</t>
  </si>
  <si>
    <t>Green OA is preferred</t>
  </si>
  <si>
    <t>Green or Hybrid OA are better because the instituton pays the subscription rather than each author paying.  This wil deter some authors from publishing and provide more avenues for authors who have funding instead of authors who have quality work</t>
  </si>
  <si>
    <t>I disagree with Gold OA in principle.</t>
  </si>
  <si>
    <t>I do not think this model should be pursued by ACM</t>
  </si>
  <si>
    <t>I don't care about the dissemination policy of journals</t>
  </si>
  <si>
    <t>I don't like the idea of authors paying for publication.  Sounds like a vanity project.  For journals something closer to the current model, but sponsored open by the community or ACM for a period of time seems more reasonable.</t>
  </si>
  <si>
    <t>I don't want to live in a world where ACM "must" pick one.</t>
  </si>
  <si>
    <t>I especially do not like the Gold OA Editions</t>
  </si>
  <si>
    <t>I think the publish by paying model is bad</t>
  </si>
  <si>
    <t>Journals are a waste of time - follow USENIX</t>
  </si>
  <si>
    <t>Just make all journals Gold OA</t>
  </si>
  <si>
    <t>Make existing journals "Gold OA"</t>
  </si>
  <si>
    <t>Mixing Gold and standard articles in an existing journal.  Why create a new journal if articles are anyway accessed from within the DL?</t>
  </si>
  <si>
    <t>OA is a bad idea</t>
  </si>
  <si>
    <t>Our institution and funding agencies already pay for journal subscriptions and online accesses (and conference fees). We devote and volunteer a lot of time in reviewing, committees, and doing research that goes into journals and conferences. It is hard to justify paying even more to access our own work.</t>
  </si>
  <si>
    <t>Rethink publications as a whole (staffing and underlying technology) and provide free access to conference and journal papers via substantially reduced running costs.</t>
  </si>
  <si>
    <t>Sell value added services to DL to pay for costs</t>
  </si>
  <si>
    <t>Simply make our existing Journals Gold OA.   And drastically revise our cost struture to make it feasible.</t>
  </si>
  <si>
    <t>The USENIX model. USENIX has OA, and is much less commercialized than ACM.</t>
  </si>
  <si>
    <t>The model should be either closed, or Green OA. Gold OA is a call for abuse and fake journals</t>
  </si>
  <si>
    <t>You need a table -- not this rat's nest</t>
  </si>
  <si>
    <t>fgasdf</t>
  </si>
  <si>
    <t>stay with traditional journals and conference proceedings</t>
  </si>
  <si>
    <t>Academic, but recently retired.</t>
  </si>
  <si>
    <t>And despite your assumptions, I do not primarily do research.</t>
  </si>
  <si>
    <t>Government (Navy) graduate school</t>
  </si>
  <si>
    <t>Independent Research</t>
  </si>
  <si>
    <t>Industry research &amp; government funded</t>
  </si>
  <si>
    <t>Retire Professor Emeritus</t>
  </si>
  <si>
    <t>Retired</t>
  </si>
  <si>
    <t>Retired - Academy</t>
  </si>
  <si>
    <t>Retired from research and development (software)</t>
  </si>
  <si>
    <t>emeritus professor</t>
  </si>
  <si>
    <t>retired academic</t>
  </si>
  <si>
    <t>retired professor</t>
  </si>
  <si>
    <t>Dual Academic/Industry Research</t>
  </si>
  <si>
    <t>PhD student</t>
  </si>
  <si>
    <t>Public University</t>
  </si>
  <si>
    <t>Academic teaching and research</t>
  </si>
  <si>
    <t>Education</t>
  </si>
  <si>
    <t>I've been in academic research, industry research and industry practice at different times in my career.  I've learned that  research that people can't read don't have much impact.</t>
  </si>
  <si>
    <t>Independent; Work with both industry and academic research</t>
  </si>
  <si>
    <t>Non profit research organization</t>
  </si>
  <si>
    <t>Non-profit research company</t>
  </si>
  <si>
    <t>REtired</t>
  </si>
  <si>
    <t>Self employed</t>
  </si>
  <si>
    <t>retired</t>
  </si>
  <si>
    <t>retired - academic+industry practice</t>
  </si>
  <si>
    <t>I live in North America but am employed by a European institution</t>
  </si>
  <si>
    <t>Africa</t>
  </si>
  <si>
    <t>India</t>
  </si>
  <si>
    <t>Africa, geez thanks for having us in the list!</t>
  </si>
  <si>
    <t>mixed ACM and commercial publishers</t>
  </si>
  <si>
    <t>Geophysical, Finance, Applied Math journals and conferences</t>
  </si>
  <si>
    <t>pretty evenly split between ACM and IEEE</t>
  </si>
  <si>
    <t>PVLDB</t>
  </si>
  <si>
    <t>acm and ieee first; all others second</t>
  </si>
  <si>
    <t>ACM and LNCS</t>
  </si>
  <si>
    <t>Varies, no primary</t>
  </si>
  <si>
    <t>All over the place.</t>
  </si>
  <si>
    <t>CUP and ACM</t>
  </si>
  <si>
    <t>Pretty evenly distributed among all of these.</t>
  </si>
  <si>
    <t>Springer, VLDB (in the DL), EDBT (in the DL)</t>
  </si>
  <si>
    <t>where they best fit</t>
  </si>
  <si>
    <t>Logic Programming Workshops and Conferences</t>
  </si>
  <si>
    <t>various</t>
  </si>
  <si>
    <t>JAIR, open conferences (eg ACL, WWW)</t>
  </si>
  <si>
    <t>where my co-author wants-- I have no interest in journal publication</t>
  </si>
  <si>
    <t>A imix, depending on the subject of the paper and its appela.</t>
  </si>
  <si>
    <t>With all of the above.  Whatever fits the situation.</t>
  </si>
  <si>
    <t>JMLR</t>
  </si>
  <si>
    <t>SIAM</t>
  </si>
  <si>
    <t>I publish CS papers with ACM but I also work in general engineering areas and I publish papers in the appropriate journals for them.</t>
  </si>
  <si>
    <t>ACM and Science Journals (PNAS, etc)</t>
  </si>
  <si>
    <t>A mix (ACM, IEEE, SIAM and others)</t>
  </si>
  <si>
    <t>in conferences</t>
  </si>
  <si>
    <t>mixture</t>
  </si>
  <si>
    <t>I don't pay attention to the publisher.</t>
  </si>
  <si>
    <t>N/A</t>
  </si>
  <si>
    <t>Physic review, ELsevier, Springer</t>
  </si>
  <si>
    <t>many different places</t>
  </si>
  <si>
    <t>none yet. I would like to publish in ACM journals or journals which are both ACM and IEEE sponsored</t>
  </si>
  <si>
    <t>Creative commons conferences</t>
  </si>
  <si>
    <t>Psychology publications, International Community on Auditory Display</t>
  </si>
  <si>
    <t>Kairos</t>
  </si>
  <si>
    <t>Indie games journals and Springer press</t>
  </si>
  <si>
    <t>Mixed</t>
  </si>
  <si>
    <t>usenix</t>
  </si>
  <si>
    <t>a mix - ACM/IEEE/Elsevier</t>
  </si>
  <si>
    <t>ACM, IEEE, and others</t>
  </si>
  <si>
    <t>About the same at ACM, IEEE, IACR</t>
  </si>
  <si>
    <t>both ACM and IEEE</t>
  </si>
  <si>
    <t>Mix of ACM, USENIX and IEEE</t>
  </si>
  <si>
    <t>Unclear what "primarily" would mean. More ACM than anyone else, still under 50%.</t>
  </si>
  <si>
    <t>Usenix</t>
  </si>
  <si>
    <t>Primarily with Cambridge University Press</t>
  </si>
  <si>
    <t>Whichever good journal fits</t>
  </si>
  <si>
    <t>Elsevier, Springer</t>
  </si>
  <si>
    <t>Usenix -- which provides gold OA for no fee and is orders of magnitude more efficient than ACM (if it was up to me, all of our SIG conferences and journal would leave ACM and migrate to Usenix)</t>
  </si>
  <si>
    <t>Also some commercial publishers but tend to avoid this</t>
  </si>
  <si>
    <t>all of the above</t>
  </si>
  <si>
    <t>Springer, Elsevier, Wiley</t>
  </si>
  <si>
    <t>a mix depending on content.  primary acm or ieee</t>
  </si>
  <si>
    <t>USENIX</t>
  </si>
  <si>
    <t>about even split between ACM and Elsevier</t>
  </si>
  <si>
    <t>primarily ACM or SIAM</t>
  </si>
  <si>
    <t>government reports</t>
  </si>
  <si>
    <t>Over the past 5 years, a fairly even split between commercial publishers and (free) open access journals, with a sprinkling of ACM and other society journals.</t>
  </si>
  <si>
    <t>Algorithms and Data Structures</t>
  </si>
  <si>
    <t>Computational Biology</t>
  </si>
  <si>
    <t>Computer Graphics and Visualization</t>
  </si>
  <si>
    <t>Computer graphics and virtual reality</t>
  </si>
  <si>
    <t>Computer system performance evaluation</t>
  </si>
  <si>
    <t>Distributed Systems, Multimedia Systems, Mobile Systems</t>
  </si>
  <si>
    <t>Distributed systems</t>
  </si>
  <si>
    <t>Distributed systems technology</t>
  </si>
  <si>
    <t>High Performance Computing</t>
  </si>
  <si>
    <t>High performance computing</t>
  </si>
  <si>
    <t>Leadership and Management of Software Development</t>
  </si>
  <si>
    <t>Mathematical Software</t>
  </si>
  <si>
    <t>Parallelism and Concurrency</t>
  </si>
  <si>
    <t>Scientific Computing?  Or is that "Applied"?</t>
  </si>
  <si>
    <t>Visualization</t>
  </si>
  <si>
    <t>automated reasoning and representation</t>
  </si>
  <si>
    <t>autonomic computing</t>
  </si>
  <si>
    <t>computer graphics, computer vision</t>
  </si>
  <si>
    <t>data cyberinfrastructure, data stewardship, data preservation</t>
  </si>
  <si>
    <t>distributed compyting</t>
  </si>
  <si>
    <t>formal methods, ubiquitous computing</t>
  </si>
  <si>
    <t>information retrieval, web search and data mining</t>
  </si>
  <si>
    <t>COmputer music</t>
  </si>
  <si>
    <t>Human Computer Interaction</t>
  </si>
  <si>
    <t>Legal aspects</t>
  </si>
  <si>
    <t>Model process</t>
  </si>
  <si>
    <t>None of these, I into Instituional Economics where information and data anlytics are two key areas overlapping with Computer science</t>
  </si>
  <si>
    <t>Usability, Design of Communication, User Experience</t>
  </si>
  <si>
    <t>Virtual Reality</t>
  </si>
  <si>
    <t>computer graphics and scientific computing</t>
  </si>
  <si>
    <t>design</t>
  </si>
  <si>
    <t>hci</t>
  </si>
  <si>
    <t>interaction design and VR</t>
  </si>
  <si>
    <t>natural language processing</t>
  </si>
  <si>
    <t>Adaptive Systems</t>
  </si>
  <si>
    <t>Cloud computing</t>
  </si>
  <si>
    <t>Computer Graphics (I cant believe you dont have it as an option !)</t>
  </si>
  <si>
    <t>Computer algebra</t>
  </si>
  <si>
    <t>Distributed Systems</t>
  </si>
  <si>
    <t>Distributed computing</t>
  </si>
  <si>
    <t>Distributed computing and algorithms</t>
  </si>
  <si>
    <t>Formal methods</t>
  </si>
  <si>
    <t>GIS</t>
  </si>
  <si>
    <t>HCI, interactive</t>
  </si>
  <si>
    <t>Information Visualization</t>
  </si>
  <si>
    <t>Information retrieval</t>
  </si>
  <si>
    <t>Mobile computing</t>
  </si>
  <si>
    <t>Multimedia</t>
  </si>
  <si>
    <t>Multimedia systems</t>
  </si>
  <si>
    <t>Parallel and Distributed Systems (grid computing, cloud computing,...)</t>
  </si>
  <si>
    <t>Scientific computing, HPC</t>
  </si>
  <si>
    <t>Semantic Web</t>
  </si>
  <si>
    <t>Storage systems</t>
  </si>
  <si>
    <t>User Support</t>
  </si>
  <si>
    <t>computer ethics</t>
  </si>
  <si>
    <t>computer graphics</t>
  </si>
  <si>
    <t>distributed systems</t>
  </si>
  <si>
    <t>economics and computation</t>
  </si>
  <si>
    <t>human performance</t>
  </si>
  <si>
    <t>information storage and retrieval</t>
  </si>
  <si>
    <t>modeling and computer simulation</t>
  </si>
  <si>
    <t>simulation</t>
  </si>
  <si>
    <t>virtual reality, visualization</t>
  </si>
  <si>
    <t>I avoid joining ACM in protest of the ACM's lack of open access publishing.</t>
  </si>
  <si>
    <t>One may not transition from professional to student membership dues.</t>
  </si>
  <si>
    <t>I find ACM turning from a society to a commercial platform (less so than IEEE, but still way too strong)</t>
  </si>
  <si>
    <t>You kept on given awards to my colleagues who were not members and were not publishing in ACM, but I published extensively in ACM journals and had been a member for more than 25 years.  This is how you reward loyalty?</t>
  </si>
  <si>
    <t>Most value (e.g., reduced conference fees) benefit my employer rather than myself. But I am supposed to pay the membership fee myself.</t>
  </si>
  <si>
    <t>See - "Features"</t>
  </si>
  <si>
    <t>See - "Share any thoughts"</t>
  </si>
  <si>
    <t>See - "familiar with"</t>
  </si>
  <si>
    <t>See - "long-term model"</t>
  </si>
  <si>
    <t>See - "which model is best"</t>
  </si>
  <si>
    <t>See - "other employer"</t>
  </si>
  <si>
    <t>See - "other location"</t>
  </si>
  <si>
    <t>See - "where publish"</t>
  </si>
  <si>
    <t>See - "expertise"</t>
  </si>
  <si>
    <t>See - "lapse ACM"</t>
  </si>
  <si>
    <t>See - "why join"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</si>
</sst>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48">
    <xf numFmtId="0" fontId="0" fillId="0" borderId="0" xfId="0"/>
    <xf numFmtId="0" fontId="1" fillId="0" borderId="0" xfId="0" applyFont="1"/>
    <xf numFmtId="9" fontId="1" fillId="0" borderId="0" xfId="0" applyNumberFormat="1" applyFont="1"/>
    <xf numFmtId="0" fontId="1" fillId="0" borderId="0" xfId="0" applyFont="1" applyAlignment="1">
      <alignment horizontal="right"/>
    </xf>
    <xf numFmtId="0" fontId="0" fillId="0" borderId="1" xfId="0" applyBorder="1"/>
    <xf numFmtId="9" fontId="0" fillId="0" borderId="1" xfId="0" applyNumberFormat="1" applyBorder="1"/>
    <xf numFmtId="0" fontId="0" fillId="0" borderId="1" xfId="0" applyBorder="1" applyAlignment="1">
      <alignment wrapText="1"/>
    </xf>
    <xf numFmtId="14" fontId="0" fillId="0" borderId="1" xfId="0" quotePrefix="1" applyNumberFormat="1" applyBorder="1" applyAlignment="1">
      <alignment horizontal="right"/>
    </xf>
    <xf numFmtId="0" fontId="0" fillId="0" borderId="1" xfId="0" applyBorder="1" applyAlignment="1">
      <alignment horizontal="right"/>
    </xf>
    <xf numFmtId="0" fontId="0" fillId="0" borderId="1" xfId="0" quotePrefix="1" applyBorder="1" applyAlignment="1">
      <alignment horizontal="right"/>
    </xf>
    <xf numFmtId="0" fontId="0" fillId="0" borderId="0" xfId="0" applyFill="1" applyBorder="1" applyAlignment="1"/>
    <xf numFmtId="0" fontId="0" fillId="0" borderId="0" xfId="0" applyAlignment="1">
      <alignment horizontal="right"/>
    </xf>
    <xf numFmtId="0" fontId="0" fillId="0" borderId="1" xfId="0" applyBorder="1" applyAlignment="1">
      <alignment horizontal="right" wrapText="1"/>
    </xf>
    <xf numFmtId="0" fontId="0" fillId="0" borderId="0" xfId="0" applyBorder="1"/>
    <xf numFmtId="0" fontId="1" fillId="0" borderId="0" xfId="0" applyFont="1" applyBorder="1"/>
    <xf numFmtId="0" fontId="1" fillId="0" borderId="0" xfId="0" applyFont="1" applyBorder="1" applyAlignment="1">
      <alignment horizontal="right"/>
    </xf>
    <xf numFmtId="0" fontId="0" fillId="0" borderId="1" xfId="0" applyFill="1" applyBorder="1"/>
    <xf numFmtId="9" fontId="0" fillId="0" borderId="1" xfId="0" applyNumberFormat="1" applyFill="1" applyBorder="1"/>
    <xf numFmtId="9" fontId="1" fillId="0" borderId="0" xfId="0" applyNumberFormat="1" applyFont="1" applyBorder="1"/>
    <xf numFmtId="0" fontId="1" fillId="0" borderId="0" xfId="0" applyFont="1" applyFill="1" applyBorder="1" applyAlignment="1">
      <alignment wrapText="1"/>
    </xf>
    <xf numFmtId="0" fontId="0" fillId="0" borderId="2" xfId="0" applyBorder="1" applyAlignment="1">
      <alignment vertical="center" wrapText="1"/>
    </xf>
    <xf numFmtId="0" fontId="0" fillId="0" borderId="2" xfId="0" applyBorder="1" applyAlignment="1">
      <alignment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1" fillId="0" borderId="0" xfId="0" applyFont="1" applyAlignment="1">
      <alignment wrapText="1"/>
    </xf>
    <xf numFmtId="0" fontId="0" fillId="0" borderId="0" xfId="0" applyAlignment="1">
      <alignment wrapText="1"/>
    </xf>
    <xf numFmtId="0" fontId="1" fillId="2" borderId="0" xfId="0" applyFont="1" applyFill="1"/>
    <xf numFmtId="0" fontId="0" fillId="3" borderId="0" xfId="0" applyFill="1"/>
    <xf numFmtId="0" fontId="0" fillId="0" borderId="1" xfId="0" applyFont="1" applyBorder="1"/>
    <xf numFmtId="0" fontId="1" fillId="0" borderId="0" xfId="0" applyFont="1" applyBorder="1" applyAlignment="1">
      <alignment wrapText="1"/>
    </xf>
    <xf numFmtId="0" fontId="0" fillId="0" borderId="1" xfId="0" applyFont="1" applyBorder="1" applyAlignment="1">
      <alignment wrapText="1"/>
    </xf>
    <xf numFmtId="0" fontId="1" fillId="0" borderId="0" xfId="0" applyFont="1" applyFill="1"/>
    <xf numFmtId="0" fontId="0" fillId="0" borderId="3" xfId="0" applyBorder="1"/>
    <xf numFmtId="0" fontId="0" fillId="0" borderId="2" xfId="0" applyBorder="1"/>
    <xf numFmtId="9" fontId="1" fillId="0" borderId="4" xfId="0" applyNumberFormat="1" applyFont="1" applyBorder="1"/>
    <xf numFmtId="9" fontId="1" fillId="0" borderId="0" xfId="0" applyNumberFormat="1" applyFont="1" applyFill="1" applyBorder="1"/>
    <xf numFmtId="9" fontId="0" fillId="0" borderId="1" xfId="0" applyNumberFormat="1" applyFont="1" applyBorder="1"/>
    <xf numFmtId="9" fontId="0" fillId="0" borderId="3" xfId="0" applyNumberFormat="1" applyBorder="1"/>
    <xf numFmtId="0" fontId="1" fillId="0" borderId="2" xfId="0" applyFont="1" applyFill="1" applyBorder="1" applyAlignment="1"/>
    <xf numFmtId="0" fontId="0" fillId="0" borderId="2" xfId="0" applyBorder="1" applyAlignment="1"/>
    <xf numFmtId="0" fontId="0" fillId="0" borderId="5" xfId="0" applyBorder="1" applyAlignment="1"/>
    <xf numFmtId="0" fontId="0" fillId="0" borderId="0" xfId="0" applyBorder="1" applyAlignment="1"/>
    <xf numFmtId="0" fontId="0" fillId="0" borderId="5" xfId="0" applyBorder="1" applyAlignment="1">
      <alignment wrapText="1"/>
    </xf>
    <xf numFmtId="0" fontId="0" fillId="0" borderId="0" xfId="0" applyFill="1" applyBorder="1"/>
    <xf numFmtId="0" fontId="0" fillId="0" borderId="0" xfId="0" applyFill="1"/>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u="none" strike="noStrike" baseline="0">
                <a:effectLst/>
              </a:rPr>
              <a:t>Which is your preferred venue to publish research results in?</a:t>
            </a:r>
            <a:r>
              <a:rPr lang="en-US" sz="1400" b="1" i="0" u="none" strike="noStrike" baseline="0"/>
              <a:t> </a:t>
            </a:r>
            <a:endParaRPr lang="en-US" sz="1400"/>
          </a:p>
        </c:rich>
      </c:tx>
      <c:layout/>
      <c:overlay val="0"/>
    </c:title>
    <c:autoTitleDeleted val="0"/>
    <c:plotArea>
      <c:layout/>
      <c:barChart>
        <c:barDir val="col"/>
        <c:grouping val="clustered"/>
        <c:varyColors val="0"/>
        <c:ser>
          <c:idx val="0"/>
          <c:order val="0"/>
          <c:tx>
            <c:strRef>
              <c:f>'Survey Results'!$B$2</c:f>
              <c:strCache>
                <c:ptCount val="1"/>
                <c:pt idx="0">
                  <c:v>Fellow</c:v>
                </c:pt>
              </c:strCache>
            </c:strRef>
          </c:tx>
          <c:invertIfNegative val="0"/>
          <c:cat>
            <c:strRef>
              <c:f>'Survey Results'!$A$10:$A$14</c:f>
              <c:strCache>
                <c:ptCount val="5"/>
                <c:pt idx="0">
                  <c:v>Definitely journal</c:v>
                </c:pt>
                <c:pt idx="1">
                  <c:v>Somewhat journal</c:v>
                </c:pt>
                <c:pt idx="2">
                  <c:v>About equal</c:v>
                </c:pt>
                <c:pt idx="3">
                  <c:v>Somewhat conference</c:v>
                </c:pt>
                <c:pt idx="4">
                  <c:v>Definitely conference</c:v>
                </c:pt>
              </c:strCache>
            </c:strRef>
          </c:cat>
          <c:val>
            <c:numRef>
              <c:f>'Survey Results'!$B$10:$B$14</c:f>
              <c:numCache>
                <c:formatCode>0%</c:formatCode>
                <c:ptCount val="5"/>
                <c:pt idx="0">
                  <c:v>0.15028901734104047</c:v>
                </c:pt>
                <c:pt idx="1">
                  <c:v>4.6242774566473986E-2</c:v>
                </c:pt>
                <c:pt idx="2">
                  <c:v>0.24277456647398843</c:v>
                </c:pt>
                <c:pt idx="3">
                  <c:v>0.16763005780346821</c:v>
                </c:pt>
                <c:pt idx="4">
                  <c:v>0.39306358381502893</c:v>
                </c:pt>
              </c:numCache>
            </c:numRef>
          </c:val>
        </c:ser>
        <c:ser>
          <c:idx val="1"/>
          <c:order val="1"/>
          <c:tx>
            <c:strRef>
              <c:f>'Survey Results'!$C$2</c:f>
              <c:strCache>
                <c:ptCount val="1"/>
                <c:pt idx="0">
                  <c:v>Author</c:v>
                </c:pt>
              </c:strCache>
            </c:strRef>
          </c:tx>
          <c:invertIfNegative val="0"/>
          <c:cat>
            <c:strRef>
              <c:f>'Survey Results'!$A$10:$A$14</c:f>
              <c:strCache>
                <c:ptCount val="5"/>
                <c:pt idx="0">
                  <c:v>Definitely journal</c:v>
                </c:pt>
                <c:pt idx="1">
                  <c:v>Somewhat journal</c:v>
                </c:pt>
                <c:pt idx="2">
                  <c:v>About equal</c:v>
                </c:pt>
                <c:pt idx="3">
                  <c:v>Somewhat conference</c:v>
                </c:pt>
                <c:pt idx="4">
                  <c:v>Definitely conference</c:v>
                </c:pt>
              </c:strCache>
            </c:strRef>
          </c:cat>
          <c:val>
            <c:numRef>
              <c:f>'Survey Results'!$C$10:$C$14</c:f>
              <c:numCache>
                <c:formatCode>0%</c:formatCode>
                <c:ptCount val="5"/>
                <c:pt idx="0">
                  <c:v>9.7014925373134331E-2</c:v>
                </c:pt>
                <c:pt idx="1">
                  <c:v>0.11194029850746269</c:v>
                </c:pt>
                <c:pt idx="2">
                  <c:v>0.27611940298507465</c:v>
                </c:pt>
                <c:pt idx="3">
                  <c:v>0.16417910447761194</c:v>
                </c:pt>
                <c:pt idx="4">
                  <c:v>0.35074626865671643</c:v>
                </c:pt>
              </c:numCache>
            </c:numRef>
          </c:val>
        </c:ser>
        <c:ser>
          <c:idx val="2"/>
          <c:order val="2"/>
          <c:tx>
            <c:strRef>
              <c:f>'Survey Results'!$D$2</c:f>
              <c:strCache>
                <c:ptCount val="1"/>
                <c:pt idx="0">
                  <c:v>Volunteer</c:v>
                </c:pt>
              </c:strCache>
            </c:strRef>
          </c:tx>
          <c:invertIfNegative val="0"/>
          <c:cat>
            <c:strRef>
              <c:f>'Survey Results'!$A$10:$A$14</c:f>
              <c:strCache>
                <c:ptCount val="5"/>
                <c:pt idx="0">
                  <c:v>Definitely journal</c:v>
                </c:pt>
                <c:pt idx="1">
                  <c:v>Somewhat journal</c:v>
                </c:pt>
                <c:pt idx="2">
                  <c:v>About equal</c:v>
                </c:pt>
                <c:pt idx="3">
                  <c:v>Somewhat conference</c:v>
                </c:pt>
                <c:pt idx="4">
                  <c:v>Definitely conference</c:v>
                </c:pt>
              </c:strCache>
            </c:strRef>
          </c:cat>
          <c:val>
            <c:numRef>
              <c:f>'Survey Results'!$D$10:$D$14</c:f>
              <c:numCache>
                <c:formatCode>0%</c:formatCode>
                <c:ptCount val="5"/>
                <c:pt idx="0">
                  <c:v>0.14566929133858267</c:v>
                </c:pt>
                <c:pt idx="1">
                  <c:v>8.2677165354330714E-2</c:v>
                </c:pt>
                <c:pt idx="2">
                  <c:v>0.22047244094488189</c:v>
                </c:pt>
                <c:pt idx="3">
                  <c:v>0.18110236220472442</c:v>
                </c:pt>
                <c:pt idx="4">
                  <c:v>0.37007874015748032</c:v>
                </c:pt>
              </c:numCache>
            </c:numRef>
          </c:val>
        </c:ser>
        <c:dLbls>
          <c:showLegendKey val="0"/>
          <c:showVal val="0"/>
          <c:showCatName val="0"/>
          <c:showSerName val="0"/>
          <c:showPercent val="0"/>
          <c:showBubbleSize val="0"/>
        </c:dLbls>
        <c:gapWidth val="150"/>
        <c:axId val="58975360"/>
        <c:axId val="58976896"/>
      </c:barChart>
      <c:catAx>
        <c:axId val="58975360"/>
        <c:scaling>
          <c:orientation val="minMax"/>
        </c:scaling>
        <c:delete val="0"/>
        <c:axPos val="b"/>
        <c:majorTickMark val="out"/>
        <c:minorTickMark val="none"/>
        <c:tickLblPos val="nextTo"/>
        <c:crossAx val="58976896"/>
        <c:crosses val="autoZero"/>
        <c:auto val="1"/>
        <c:lblAlgn val="ctr"/>
        <c:lblOffset val="100"/>
        <c:noMultiLvlLbl val="0"/>
      </c:catAx>
      <c:valAx>
        <c:axId val="58976896"/>
        <c:scaling>
          <c:orientation val="minMax"/>
        </c:scaling>
        <c:delete val="0"/>
        <c:axPos val="l"/>
        <c:majorGridlines/>
        <c:numFmt formatCode="0%" sourceLinked="1"/>
        <c:majorTickMark val="out"/>
        <c:minorTickMark val="none"/>
        <c:tickLblPos val="nextTo"/>
        <c:crossAx val="589753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Approximately how many papers have you published in </a:t>
            </a:r>
            <a:r>
              <a:rPr lang="en-US" sz="1200" b="1" i="1"/>
              <a:t>conferences</a:t>
            </a:r>
            <a:r>
              <a:rPr lang="en-US" sz="1200" b="0"/>
              <a:t> the last five years?</a:t>
            </a:r>
          </a:p>
        </c:rich>
      </c:tx>
      <c:layout>
        <c:manualLayout>
          <c:xMode val="edge"/>
          <c:yMode val="edge"/>
          <c:x val="0.11847222222222223"/>
          <c:y val="1.8518518518518517E-2"/>
        </c:manualLayout>
      </c:layout>
      <c:overlay val="0"/>
    </c:title>
    <c:autoTitleDeleted val="0"/>
    <c:plotArea>
      <c:layout/>
      <c:barChart>
        <c:barDir val="col"/>
        <c:grouping val="clustered"/>
        <c:varyColors val="0"/>
        <c:ser>
          <c:idx val="0"/>
          <c:order val="0"/>
          <c:tx>
            <c:strRef>
              <c:f>'Survey Results'!$B$154</c:f>
              <c:strCache>
                <c:ptCount val="1"/>
                <c:pt idx="0">
                  <c:v>Fellow</c:v>
                </c:pt>
              </c:strCache>
            </c:strRef>
          </c:tx>
          <c:invertIfNegative val="0"/>
          <c:cat>
            <c:strRef>
              <c:f>'Survey Results'!$A$162:$A$166</c:f>
              <c:strCache>
                <c:ptCount val="5"/>
                <c:pt idx="0">
                  <c:v>0</c:v>
                </c:pt>
                <c:pt idx="1">
                  <c:v>1-3</c:v>
                </c:pt>
                <c:pt idx="2">
                  <c:v>4-10</c:v>
                </c:pt>
                <c:pt idx="3">
                  <c:v>11-25</c:v>
                </c:pt>
                <c:pt idx="4">
                  <c:v>26+</c:v>
                </c:pt>
              </c:strCache>
            </c:strRef>
          </c:cat>
          <c:val>
            <c:numRef>
              <c:f>'Survey Results'!$B$162:$B$166</c:f>
              <c:numCache>
                <c:formatCode>0%</c:formatCode>
                <c:ptCount val="5"/>
                <c:pt idx="0">
                  <c:v>5.128205128205128E-2</c:v>
                </c:pt>
                <c:pt idx="1">
                  <c:v>0.10256410256410256</c:v>
                </c:pt>
                <c:pt idx="2">
                  <c:v>0.30128205128205127</c:v>
                </c:pt>
                <c:pt idx="3">
                  <c:v>0.35256410256410259</c:v>
                </c:pt>
                <c:pt idx="4">
                  <c:v>0.19230769230769232</c:v>
                </c:pt>
              </c:numCache>
            </c:numRef>
          </c:val>
        </c:ser>
        <c:ser>
          <c:idx val="1"/>
          <c:order val="1"/>
          <c:tx>
            <c:strRef>
              <c:f>'Survey Results'!$C$154</c:f>
              <c:strCache>
                <c:ptCount val="1"/>
                <c:pt idx="0">
                  <c:v>Author</c:v>
                </c:pt>
              </c:strCache>
            </c:strRef>
          </c:tx>
          <c:invertIfNegative val="0"/>
          <c:cat>
            <c:strRef>
              <c:f>'Survey Results'!$A$162:$A$166</c:f>
              <c:strCache>
                <c:ptCount val="5"/>
                <c:pt idx="0">
                  <c:v>0</c:v>
                </c:pt>
                <c:pt idx="1">
                  <c:v>1-3</c:v>
                </c:pt>
                <c:pt idx="2">
                  <c:v>4-10</c:v>
                </c:pt>
                <c:pt idx="3">
                  <c:v>11-25</c:v>
                </c:pt>
                <c:pt idx="4">
                  <c:v>26+</c:v>
                </c:pt>
              </c:strCache>
            </c:strRef>
          </c:cat>
          <c:val>
            <c:numRef>
              <c:f>'Survey Results'!$C$162:$C$166</c:f>
              <c:numCache>
                <c:formatCode>0%</c:formatCode>
                <c:ptCount val="5"/>
                <c:pt idx="0">
                  <c:v>3.125E-2</c:v>
                </c:pt>
                <c:pt idx="1">
                  <c:v>0.1875</c:v>
                </c:pt>
                <c:pt idx="2">
                  <c:v>0.54166666666666663</c:v>
                </c:pt>
                <c:pt idx="3">
                  <c:v>0.19791666666666666</c:v>
                </c:pt>
                <c:pt idx="4">
                  <c:v>4.1666666666666664E-2</c:v>
                </c:pt>
              </c:numCache>
            </c:numRef>
          </c:val>
        </c:ser>
        <c:ser>
          <c:idx val="2"/>
          <c:order val="2"/>
          <c:tx>
            <c:strRef>
              <c:f>'Survey Results'!$D$154</c:f>
              <c:strCache>
                <c:ptCount val="1"/>
                <c:pt idx="0">
                  <c:v>Volunteer</c:v>
                </c:pt>
              </c:strCache>
            </c:strRef>
          </c:tx>
          <c:invertIfNegative val="0"/>
          <c:cat>
            <c:strRef>
              <c:f>'Survey Results'!$A$162:$A$166</c:f>
              <c:strCache>
                <c:ptCount val="5"/>
                <c:pt idx="0">
                  <c:v>0</c:v>
                </c:pt>
                <c:pt idx="1">
                  <c:v>1-3</c:v>
                </c:pt>
                <c:pt idx="2">
                  <c:v>4-10</c:v>
                </c:pt>
                <c:pt idx="3">
                  <c:v>11-25</c:v>
                </c:pt>
                <c:pt idx="4">
                  <c:v>26+</c:v>
                </c:pt>
              </c:strCache>
            </c:strRef>
          </c:cat>
          <c:val>
            <c:numRef>
              <c:f>'Survey Results'!$D$162:$D$166</c:f>
              <c:numCache>
                <c:formatCode>0%</c:formatCode>
                <c:ptCount val="5"/>
                <c:pt idx="0">
                  <c:v>4.2654028436018961E-2</c:v>
                </c:pt>
                <c:pt idx="1">
                  <c:v>0.12322274881516587</c:v>
                </c:pt>
                <c:pt idx="2">
                  <c:v>0.34123222748815168</c:v>
                </c:pt>
                <c:pt idx="3">
                  <c:v>0.33175355450236965</c:v>
                </c:pt>
                <c:pt idx="4">
                  <c:v>0.16113744075829384</c:v>
                </c:pt>
              </c:numCache>
            </c:numRef>
          </c:val>
        </c:ser>
        <c:dLbls>
          <c:showLegendKey val="0"/>
          <c:showVal val="0"/>
          <c:showCatName val="0"/>
          <c:showSerName val="0"/>
          <c:showPercent val="0"/>
          <c:showBubbleSize val="0"/>
        </c:dLbls>
        <c:gapWidth val="150"/>
        <c:axId val="106305024"/>
        <c:axId val="106306560"/>
      </c:barChart>
      <c:catAx>
        <c:axId val="106305024"/>
        <c:scaling>
          <c:orientation val="minMax"/>
        </c:scaling>
        <c:delete val="0"/>
        <c:axPos val="b"/>
        <c:majorTickMark val="out"/>
        <c:minorTickMark val="none"/>
        <c:tickLblPos val="nextTo"/>
        <c:crossAx val="106306560"/>
        <c:crosses val="autoZero"/>
        <c:auto val="1"/>
        <c:lblAlgn val="ctr"/>
        <c:lblOffset val="100"/>
        <c:noMultiLvlLbl val="0"/>
      </c:catAx>
      <c:valAx>
        <c:axId val="106306560"/>
        <c:scaling>
          <c:orientation val="minMax"/>
        </c:scaling>
        <c:delete val="0"/>
        <c:axPos val="l"/>
        <c:majorGridlines/>
        <c:numFmt formatCode="0%" sourceLinked="1"/>
        <c:majorTickMark val="out"/>
        <c:minorTickMark val="none"/>
        <c:tickLblPos val="nextTo"/>
        <c:crossAx val="106305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Are you a member of ACM?</a:t>
            </a:r>
          </a:p>
        </c:rich>
      </c:tx>
      <c:overlay val="0"/>
    </c:title>
    <c:autoTitleDeleted val="0"/>
    <c:plotArea>
      <c:layout/>
      <c:barChart>
        <c:barDir val="col"/>
        <c:grouping val="clustered"/>
        <c:varyColors val="0"/>
        <c:ser>
          <c:idx val="0"/>
          <c:order val="0"/>
          <c:tx>
            <c:strRef>
              <c:f>'Survey Results'!$B$172</c:f>
              <c:strCache>
                <c:ptCount val="1"/>
                <c:pt idx="0">
                  <c:v>Fellow</c:v>
                </c:pt>
              </c:strCache>
            </c:strRef>
          </c:tx>
          <c:invertIfNegative val="0"/>
          <c:cat>
            <c:strRef>
              <c:f>'Survey Results'!$A$178:$A$180</c:f>
              <c:strCache>
                <c:ptCount val="3"/>
                <c:pt idx="0">
                  <c:v>No, I've never been an ACM member.</c:v>
                </c:pt>
                <c:pt idx="1">
                  <c:v>No, but I was a member in the past.</c:v>
                </c:pt>
                <c:pt idx="2">
                  <c:v>Yes, I'm a current member.</c:v>
                </c:pt>
              </c:strCache>
            </c:strRef>
          </c:cat>
          <c:val>
            <c:numRef>
              <c:f>'Survey Results'!$B$178:$B$180</c:f>
              <c:numCache>
                <c:formatCode>General</c:formatCode>
                <c:ptCount val="3"/>
                <c:pt idx="0">
                  <c:v>0</c:v>
                </c:pt>
                <c:pt idx="1">
                  <c:v>0</c:v>
                </c:pt>
                <c:pt idx="2">
                  <c:v>0</c:v>
                </c:pt>
              </c:numCache>
            </c:numRef>
          </c:val>
        </c:ser>
        <c:ser>
          <c:idx val="1"/>
          <c:order val="1"/>
          <c:tx>
            <c:strRef>
              <c:f>'Survey Results'!$C$172</c:f>
              <c:strCache>
                <c:ptCount val="1"/>
                <c:pt idx="0">
                  <c:v>Author</c:v>
                </c:pt>
              </c:strCache>
            </c:strRef>
          </c:tx>
          <c:invertIfNegative val="0"/>
          <c:cat>
            <c:strRef>
              <c:f>'Survey Results'!$A$178:$A$180</c:f>
              <c:strCache>
                <c:ptCount val="3"/>
                <c:pt idx="0">
                  <c:v>No, I've never been an ACM member.</c:v>
                </c:pt>
                <c:pt idx="1">
                  <c:v>No, but I was a member in the past.</c:v>
                </c:pt>
                <c:pt idx="2">
                  <c:v>Yes, I'm a current member.</c:v>
                </c:pt>
              </c:strCache>
            </c:strRef>
          </c:cat>
          <c:val>
            <c:numRef>
              <c:f>'Survey Results'!$C$178:$C$180</c:f>
              <c:numCache>
                <c:formatCode>0%</c:formatCode>
                <c:ptCount val="3"/>
                <c:pt idx="0">
                  <c:v>0.23157894736842105</c:v>
                </c:pt>
                <c:pt idx="1">
                  <c:v>0.22105263157894736</c:v>
                </c:pt>
                <c:pt idx="2">
                  <c:v>0.54736842105263162</c:v>
                </c:pt>
              </c:numCache>
            </c:numRef>
          </c:val>
        </c:ser>
        <c:ser>
          <c:idx val="2"/>
          <c:order val="2"/>
          <c:tx>
            <c:strRef>
              <c:f>'Survey Results'!$D$172</c:f>
              <c:strCache>
                <c:ptCount val="1"/>
                <c:pt idx="0">
                  <c:v>Volunteer</c:v>
                </c:pt>
              </c:strCache>
            </c:strRef>
          </c:tx>
          <c:invertIfNegative val="0"/>
          <c:cat>
            <c:strRef>
              <c:f>'Survey Results'!$A$178:$A$180</c:f>
              <c:strCache>
                <c:ptCount val="3"/>
                <c:pt idx="0">
                  <c:v>No, I've never been an ACM member.</c:v>
                </c:pt>
                <c:pt idx="1">
                  <c:v>No, but I was a member in the past.</c:v>
                </c:pt>
                <c:pt idx="2">
                  <c:v>Yes, I'm a current member.</c:v>
                </c:pt>
              </c:strCache>
            </c:strRef>
          </c:cat>
          <c:val>
            <c:numRef>
              <c:f>'Survey Results'!$D$178:$D$180</c:f>
              <c:numCache>
                <c:formatCode>0%</c:formatCode>
                <c:ptCount val="3"/>
                <c:pt idx="0">
                  <c:v>7.582938388625593E-2</c:v>
                </c:pt>
                <c:pt idx="1">
                  <c:v>8.0568720379146919E-2</c:v>
                </c:pt>
                <c:pt idx="2">
                  <c:v>0.84360189573459721</c:v>
                </c:pt>
              </c:numCache>
            </c:numRef>
          </c:val>
        </c:ser>
        <c:dLbls>
          <c:showLegendKey val="0"/>
          <c:showVal val="0"/>
          <c:showCatName val="0"/>
          <c:showSerName val="0"/>
          <c:showPercent val="0"/>
          <c:showBubbleSize val="0"/>
        </c:dLbls>
        <c:gapWidth val="150"/>
        <c:axId val="106341120"/>
        <c:axId val="106342656"/>
      </c:barChart>
      <c:catAx>
        <c:axId val="106341120"/>
        <c:scaling>
          <c:orientation val="minMax"/>
        </c:scaling>
        <c:delete val="0"/>
        <c:axPos val="b"/>
        <c:majorTickMark val="out"/>
        <c:minorTickMark val="none"/>
        <c:tickLblPos val="nextTo"/>
        <c:crossAx val="106342656"/>
        <c:crosses val="autoZero"/>
        <c:auto val="1"/>
        <c:lblAlgn val="ctr"/>
        <c:lblOffset val="100"/>
        <c:noMultiLvlLbl val="0"/>
      </c:catAx>
      <c:valAx>
        <c:axId val="106342656"/>
        <c:scaling>
          <c:orientation val="minMax"/>
        </c:scaling>
        <c:delete val="0"/>
        <c:axPos val="l"/>
        <c:majorGridlines/>
        <c:numFmt formatCode="0%" sourceLinked="0"/>
        <c:majorTickMark val="out"/>
        <c:minorTickMark val="none"/>
        <c:tickLblPos val="nextTo"/>
        <c:crossAx val="106341120"/>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Which features of the journal process do you feel are important markers that differentiate journal papers from most high quality conference proceedings in your area of expertise?</a:t>
            </a:r>
          </a:p>
        </c:rich>
      </c:tx>
      <c:overlay val="0"/>
    </c:title>
    <c:autoTitleDeleted val="0"/>
    <c:plotArea>
      <c:layout/>
      <c:barChart>
        <c:barDir val="col"/>
        <c:grouping val="clustered"/>
        <c:varyColors val="0"/>
        <c:ser>
          <c:idx val="0"/>
          <c:order val="0"/>
          <c:tx>
            <c:strRef>
              <c:f>'Survey Results'!$B$185</c:f>
              <c:strCache>
                <c:ptCount val="1"/>
                <c:pt idx="0">
                  <c:v>Fellow</c:v>
                </c:pt>
              </c:strCache>
            </c:strRef>
          </c:tx>
          <c:invertIfNegative val="0"/>
          <c:cat>
            <c:strRef>
              <c:f>'Survey Results'!$A$194:$A$199</c:f>
              <c:strCache>
                <c:ptCount val="6"/>
                <c:pt idx="0">
                  <c:v>None, high-quality conference papers are essentially the same as journal papers</c:v>
                </c:pt>
                <c:pt idx="1">
                  <c:v>Open-ended reviewing with multiple revisions and re-reviews</c:v>
                </c:pt>
                <c:pt idx="2">
                  <c:v>More in-depth expectations for reviewers and reviewing</c:v>
                </c:pt>
                <c:pt idx="3">
                  <c:v>Not having artificial limits on the length of papers</c:v>
                </c:pt>
                <c:pt idx="4">
                  <c:v>The availability of copy-editing to improve presentation and layout</c:v>
                </c:pt>
                <c:pt idx="5">
                  <c:v>Rolling submission dates rather than fixed deadlines</c:v>
                </c:pt>
              </c:strCache>
            </c:strRef>
          </c:cat>
          <c:val>
            <c:numRef>
              <c:f>'Survey Results'!$B$194:$B$199</c:f>
              <c:numCache>
                <c:formatCode>0%</c:formatCode>
                <c:ptCount val="6"/>
                <c:pt idx="0">
                  <c:v>5.2742616033755275E-2</c:v>
                </c:pt>
                <c:pt idx="1">
                  <c:v>0.26160337552742619</c:v>
                </c:pt>
                <c:pt idx="2">
                  <c:v>0.23417721518987342</c:v>
                </c:pt>
                <c:pt idx="3">
                  <c:v>0.20042194092827004</c:v>
                </c:pt>
                <c:pt idx="4">
                  <c:v>7.805907172995781E-2</c:v>
                </c:pt>
                <c:pt idx="5">
                  <c:v>0.1729957805907173</c:v>
                </c:pt>
              </c:numCache>
            </c:numRef>
          </c:val>
        </c:ser>
        <c:ser>
          <c:idx val="1"/>
          <c:order val="1"/>
          <c:tx>
            <c:strRef>
              <c:f>'Survey Results'!$C$185</c:f>
              <c:strCache>
                <c:ptCount val="1"/>
                <c:pt idx="0">
                  <c:v>Author</c:v>
                </c:pt>
              </c:strCache>
            </c:strRef>
          </c:tx>
          <c:invertIfNegative val="0"/>
          <c:cat>
            <c:strRef>
              <c:f>'Survey Results'!$A$194:$A$199</c:f>
              <c:strCache>
                <c:ptCount val="6"/>
                <c:pt idx="0">
                  <c:v>None, high-quality conference papers are essentially the same as journal papers</c:v>
                </c:pt>
                <c:pt idx="1">
                  <c:v>Open-ended reviewing with multiple revisions and re-reviews</c:v>
                </c:pt>
                <c:pt idx="2">
                  <c:v>More in-depth expectations for reviewers and reviewing</c:v>
                </c:pt>
                <c:pt idx="3">
                  <c:v>Not having artificial limits on the length of papers</c:v>
                </c:pt>
                <c:pt idx="4">
                  <c:v>The availability of copy-editing to improve presentation and layout</c:v>
                </c:pt>
                <c:pt idx="5">
                  <c:v>Rolling submission dates rather than fixed deadlines</c:v>
                </c:pt>
              </c:strCache>
            </c:strRef>
          </c:cat>
          <c:val>
            <c:numRef>
              <c:f>'Survey Results'!$C$194:$C$199</c:f>
              <c:numCache>
                <c:formatCode>0%</c:formatCode>
                <c:ptCount val="6"/>
                <c:pt idx="0">
                  <c:v>9.8765432098765427E-2</c:v>
                </c:pt>
                <c:pt idx="1">
                  <c:v>0.25617283950617287</c:v>
                </c:pt>
                <c:pt idx="2">
                  <c:v>0.17901234567901234</c:v>
                </c:pt>
                <c:pt idx="3">
                  <c:v>0.20370370370370369</c:v>
                </c:pt>
                <c:pt idx="4">
                  <c:v>8.3333333333333329E-2</c:v>
                </c:pt>
                <c:pt idx="5">
                  <c:v>0.17901234567901234</c:v>
                </c:pt>
              </c:numCache>
            </c:numRef>
          </c:val>
        </c:ser>
        <c:ser>
          <c:idx val="2"/>
          <c:order val="2"/>
          <c:tx>
            <c:strRef>
              <c:f>'Survey Results'!$D$185</c:f>
              <c:strCache>
                <c:ptCount val="1"/>
                <c:pt idx="0">
                  <c:v>Volunteer</c:v>
                </c:pt>
              </c:strCache>
            </c:strRef>
          </c:tx>
          <c:invertIfNegative val="0"/>
          <c:cat>
            <c:strRef>
              <c:f>'Survey Results'!$A$194:$A$199</c:f>
              <c:strCache>
                <c:ptCount val="6"/>
                <c:pt idx="0">
                  <c:v>None, high-quality conference papers are essentially the same as journal papers</c:v>
                </c:pt>
                <c:pt idx="1">
                  <c:v>Open-ended reviewing with multiple revisions and re-reviews</c:v>
                </c:pt>
                <c:pt idx="2">
                  <c:v>More in-depth expectations for reviewers and reviewing</c:v>
                </c:pt>
                <c:pt idx="3">
                  <c:v>Not having artificial limits on the length of papers</c:v>
                </c:pt>
                <c:pt idx="4">
                  <c:v>The availability of copy-editing to improve presentation and layout</c:v>
                </c:pt>
                <c:pt idx="5">
                  <c:v>Rolling submission dates rather than fixed deadlines</c:v>
                </c:pt>
              </c:strCache>
            </c:strRef>
          </c:cat>
          <c:val>
            <c:numRef>
              <c:f>'Survey Results'!$D$194:$D$199</c:f>
              <c:numCache>
                <c:formatCode>0%</c:formatCode>
                <c:ptCount val="6"/>
                <c:pt idx="0">
                  <c:v>8.9456869009584661E-2</c:v>
                </c:pt>
                <c:pt idx="1">
                  <c:v>0.24281150159744408</c:v>
                </c:pt>
                <c:pt idx="2">
                  <c:v>0.21884984025559107</c:v>
                </c:pt>
                <c:pt idx="3">
                  <c:v>0.20447284345047922</c:v>
                </c:pt>
                <c:pt idx="4">
                  <c:v>6.7092651757188496E-2</c:v>
                </c:pt>
                <c:pt idx="5">
                  <c:v>0.17731629392971246</c:v>
                </c:pt>
              </c:numCache>
            </c:numRef>
          </c:val>
        </c:ser>
        <c:dLbls>
          <c:showLegendKey val="0"/>
          <c:showVal val="0"/>
          <c:showCatName val="0"/>
          <c:showSerName val="0"/>
          <c:showPercent val="0"/>
          <c:showBubbleSize val="0"/>
        </c:dLbls>
        <c:gapWidth val="150"/>
        <c:axId val="106386176"/>
        <c:axId val="106387712"/>
      </c:barChart>
      <c:catAx>
        <c:axId val="106386176"/>
        <c:scaling>
          <c:orientation val="minMax"/>
        </c:scaling>
        <c:delete val="0"/>
        <c:axPos val="b"/>
        <c:majorTickMark val="out"/>
        <c:minorTickMark val="none"/>
        <c:tickLblPos val="nextTo"/>
        <c:crossAx val="106387712"/>
        <c:crosses val="autoZero"/>
        <c:auto val="1"/>
        <c:lblAlgn val="ctr"/>
        <c:lblOffset val="100"/>
        <c:noMultiLvlLbl val="0"/>
      </c:catAx>
      <c:valAx>
        <c:axId val="106387712"/>
        <c:scaling>
          <c:orientation val="minMax"/>
        </c:scaling>
        <c:delete val="0"/>
        <c:axPos val="l"/>
        <c:majorGridlines/>
        <c:numFmt formatCode="0%" sourceLinked="1"/>
        <c:majorTickMark val="out"/>
        <c:minorTickMark val="none"/>
        <c:tickLblPos val="nextTo"/>
        <c:crossAx val="1063861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'Survey Results'!$B$207</c:f>
              <c:strCache>
                <c:ptCount val="1"/>
                <c:pt idx="0">
                  <c:v>Fellow</c:v>
                </c:pt>
              </c:strCache>
            </c:strRef>
          </c:tx>
          <c:invertIfNegative val="0"/>
          <c:cat>
            <c:strRef>
              <c:f>'Survey Results'!$A$216:$A$221</c:f>
              <c:strCache>
                <c:ptCount val="6"/>
                <c:pt idx="0">
                  <c:v>ACM's highest quality conference proceedings should be published in ACM's journals as-is; the review processes and paper quality are already high enough to label them as journal articles.</c:v>
                </c:pt>
                <c:pt idx="1">
                  <c:v>ACM's current policy of publishing conference proceedings in journals only when the two have some form of integrated review process seems like the right balance.</c:v>
                </c:pt>
                <c:pt idx="2">
                  <c:v>ACM's current policy goes too far -- conference papers and journal papers are different and should be labeled differently.  Conference proceedings should not be published in journals.</c:v>
                </c:pt>
                <c:pt idx="3">
                  <c:v>ACM should focus on journal-based publishing where most papers go through open-ended review and are published in journals; conferences should be about gathering the field and should have easier ways to exchange current work (such as posters or abstracts).</c:v>
                </c:pt>
                <c:pt idx="4">
                  <c:v>I don't have an opinion.</c:v>
                </c:pt>
                <c:pt idx="5">
                  <c:v>I prefer a different option not listed (please elaborate)</c:v>
                </c:pt>
              </c:strCache>
            </c:strRef>
          </c:cat>
          <c:val>
            <c:numRef>
              <c:f>'Survey Results'!$B$216:$B$221</c:f>
              <c:numCache>
                <c:formatCode>0%</c:formatCode>
                <c:ptCount val="6"/>
                <c:pt idx="0">
                  <c:v>0</c:v>
                </c:pt>
                <c:pt idx="1">
                  <c:v>0</c:v>
                </c:pt>
                <c:pt idx="2">
                  <c:v>0</c:v>
                </c:pt>
                <c:pt idx="3">
                  <c:v>0</c:v>
                </c:pt>
                <c:pt idx="4">
                  <c:v>0</c:v>
                </c:pt>
                <c:pt idx="5">
                  <c:v>0</c:v>
                </c:pt>
              </c:numCache>
            </c:numRef>
          </c:val>
        </c:ser>
        <c:ser>
          <c:idx val="1"/>
          <c:order val="1"/>
          <c:tx>
            <c:strRef>
              <c:f>'Survey Results'!$C$207</c:f>
              <c:strCache>
                <c:ptCount val="1"/>
                <c:pt idx="0">
                  <c:v>Author</c:v>
                </c:pt>
              </c:strCache>
            </c:strRef>
          </c:tx>
          <c:invertIfNegative val="0"/>
          <c:cat>
            <c:strRef>
              <c:f>'Survey Results'!$A$216:$A$221</c:f>
              <c:strCache>
                <c:ptCount val="6"/>
                <c:pt idx="0">
                  <c:v>ACM's highest quality conference proceedings should be published in ACM's journals as-is; the review processes and paper quality are already high enough to label them as journal articles.</c:v>
                </c:pt>
                <c:pt idx="1">
                  <c:v>ACM's current policy of publishing conference proceedings in journals only when the two have some form of integrated review process seems like the right balance.</c:v>
                </c:pt>
                <c:pt idx="2">
                  <c:v>ACM's current policy goes too far -- conference papers and journal papers are different and should be labeled differently.  Conference proceedings should not be published in journals.</c:v>
                </c:pt>
                <c:pt idx="3">
                  <c:v>ACM should focus on journal-based publishing where most papers go through open-ended review and are published in journals; conferences should be about gathering the field and should have easier ways to exchange current work (such as posters or abstracts).</c:v>
                </c:pt>
                <c:pt idx="4">
                  <c:v>I don't have an opinion.</c:v>
                </c:pt>
                <c:pt idx="5">
                  <c:v>I prefer a different option not listed (please elaborate)</c:v>
                </c:pt>
              </c:strCache>
            </c:strRef>
          </c:cat>
          <c:val>
            <c:numRef>
              <c:f>'Survey Results'!$C$216:$C$221</c:f>
              <c:numCache>
                <c:formatCode>0%</c:formatCode>
                <c:ptCount val="6"/>
                <c:pt idx="0">
                  <c:v>0.2932330827067669</c:v>
                </c:pt>
                <c:pt idx="1">
                  <c:v>0.30827067669172931</c:v>
                </c:pt>
                <c:pt idx="2">
                  <c:v>9.7744360902255634E-2</c:v>
                </c:pt>
                <c:pt idx="3">
                  <c:v>9.7744360902255634E-2</c:v>
                </c:pt>
                <c:pt idx="4">
                  <c:v>0.18045112781954886</c:v>
                </c:pt>
                <c:pt idx="5">
                  <c:v>2.2556390977443608E-2</c:v>
                </c:pt>
              </c:numCache>
            </c:numRef>
          </c:val>
        </c:ser>
        <c:ser>
          <c:idx val="2"/>
          <c:order val="2"/>
          <c:tx>
            <c:strRef>
              <c:f>'Survey Results'!$D$207</c:f>
              <c:strCache>
                <c:ptCount val="1"/>
                <c:pt idx="0">
                  <c:v>Volunteer</c:v>
                </c:pt>
              </c:strCache>
            </c:strRef>
          </c:tx>
          <c:invertIfNegative val="0"/>
          <c:cat>
            <c:strRef>
              <c:f>'Survey Results'!$A$216:$A$221</c:f>
              <c:strCache>
                <c:ptCount val="6"/>
                <c:pt idx="0">
                  <c:v>ACM's highest quality conference proceedings should be published in ACM's journals as-is; the review processes and paper quality are already high enough to label them as journal articles.</c:v>
                </c:pt>
                <c:pt idx="1">
                  <c:v>ACM's current policy of publishing conference proceedings in journals only when the two have some form of integrated review process seems like the right balance.</c:v>
                </c:pt>
                <c:pt idx="2">
                  <c:v>ACM's current policy goes too far -- conference papers and journal papers are different and should be labeled differently.  Conference proceedings should not be published in journals.</c:v>
                </c:pt>
                <c:pt idx="3">
                  <c:v>ACM should focus on journal-based publishing where most papers go through open-ended review and are published in journals; conferences should be about gathering the field and should have easier ways to exchange current work (such as posters or abstracts).</c:v>
                </c:pt>
                <c:pt idx="4">
                  <c:v>I don't have an opinion.</c:v>
                </c:pt>
                <c:pt idx="5">
                  <c:v>I prefer a different option not listed (please elaborate)</c:v>
                </c:pt>
              </c:strCache>
            </c:strRef>
          </c:cat>
          <c:val>
            <c:numRef>
              <c:f>'Survey Results'!$D$216:$D$221</c:f>
              <c:numCache>
                <c:formatCode>0%</c:formatCode>
                <c:ptCount val="6"/>
                <c:pt idx="0">
                  <c:v>0.29803921568627451</c:v>
                </c:pt>
                <c:pt idx="1">
                  <c:v>0.25882352941176473</c:v>
                </c:pt>
                <c:pt idx="2">
                  <c:v>0.10980392156862745</c:v>
                </c:pt>
                <c:pt idx="3">
                  <c:v>0.14117647058823529</c:v>
                </c:pt>
                <c:pt idx="4">
                  <c:v>9.0196078431372548E-2</c:v>
                </c:pt>
                <c:pt idx="5">
                  <c:v>0.10196078431372549</c:v>
                </c:pt>
              </c:numCache>
            </c:numRef>
          </c:val>
        </c:ser>
        <c:dLbls>
          <c:showLegendKey val="0"/>
          <c:showVal val="0"/>
          <c:showCatName val="0"/>
          <c:showSerName val="0"/>
          <c:showPercent val="0"/>
          <c:showBubbleSize val="0"/>
        </c:dLbls>
        <c:gapWidth val="150"/>
        <c:axId val="106425728"/>
        <c:axId val="106427520"/>
      </c:barChart>
      <c:catAx>
        <c:axId val="106425728"/>
        <c:scaling>
          <c:orientation val="minMax"/>
        </c:scaling>
        <c:delete val="0"/>
        <c:axPos val="b"/>
        <c:majorTickMark val="out"/>
        <c:minorTickMark val="none"/>
        <c:tickLblPos val="nextTo"/>
        <c:crossAx val="106427520"/>
        <c:crosses val="autoZero"/>
        <c:auto val="1"/>
        <c:lblAlgn val="ctr"/>
        <c:lblOffset val="100"/>
        <c:noMultiLvlLbl val="0"/>
      </c:catAx>
      <c:valAx>
        <c:axId val="106427520"/>
        <c:scaling>
          <c:orientation val="minMax"/>
        </c:scaling>
        <c:delete val="0"/>
        <c:axPos val="l"/>
        <c:majorGridlines/>
        <c:numFmt formatCode="0%" sourceLinked="1"/>
        <c:majorTickMark val="out"/>
        <c:minorTickMark val="none"/>
        <c:tickLblPos val="nextTo"/>
        <c:crossAx val="106425728"/>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0"/>
              <a:t>Which of the following best describes your opinion on publishing articles based solely on the validity of their findings?</a:t>
            </a:r>
          </a:p>
        </c:rich>
      </c:tx>
      <c:layout>
        <c:manualLayout>
          <c:xMode val="edge"/>
          <c:yMode val="edge"/>
          <c:x val="0.1084368620589093"/>
          <c:y val="0"/>
        </c:manualLayout>
      </c:layout>
      <c:overlay val="0"/>
    </c:title>
    <c:autoTitleDeleted val="0"/>
    <c:plotArea>
      <c:layout/>
      <c:barChart>
        <c:barDir val="col"/>
        <c:grouping val="clustered"/>
        <c:varyColors val="0"/>
        <c:ser>
          <c:idx val="0"/>
          <c:order val="0"/>
          <c:tx>
            <c:strRef>
              <c:f>'Survey Results'!$B$228</c:f>
              <c:strCache>
                <c:ptCount val="1"/>
                <c:pt idx="0">
                  <c:v>Fellow</c:v>
                </c:pt>
              </c:strCache>
            </c:strRef>
          </c:tx>
          <c:invertIfNegative val="0"/>
          <c:cat>
            <c:strRef>
              <c:f>'Survey Results'!$A$235:$A$238</c:f>
              <c:strCache>
                <c:ptCount val="4"/>
                <c:pt idx="0">
                  <c:v>There is a place for it; some journals and/or conferences should focus on the correctness of results and let the community determine what is novel and important after publication has occurred.</c:v>
                </c:pt>
                <c:pt idx="1">
                  <c:v>It is a bad idea for the field; all journals and/or conferences should only publish the most important papers and help authors improve those papers prior to publication.</c:v>
                </c:pt>
                <c:pt idx="2">
                  <c:v>I do not have an opinion</c:v>
                </c:pt>
                <c:pt idx="3">
                  <c:v>I have a different opinion (please specify)</c:v>
                </c:pt>
              </c:strCache>
            </c:strRef>
          </c:cat>
          <c:val>
            <c:numRef>
              <c:f>'Survey Results'!$B$235:$B$238</c:f>
              <c:numCache>
                <c:formatCode>0%</c:formatCode>
                <c:ptCount val="4"/>
                <c:pt idx="0">
                  <c:v>0.35714285714285715</c:v>
                </c:pt>
                <c:pt idx="1">
                  <c:v>0.41666666666666669</c:v>
                </c:pt>
                <c:pt idx="2">
                  <c:v>7.1428571428571425E-2</c:v>
                </c:pt>
                <c:pt idx="3">
                  <c:v>0.15476190476190477</c:v>
                </c:pt>
              </c:numCache>
            </c:numRef>
          </c:val>
        </c:ser>
        <c:ser>
          <c:idx val="1"/>
          <c:order val="1"/>
          <c:tx>
            <c:strRef>
              <c:f>'Survey Results'!$C$228</c:f>
              <c:strCache>
                <c:ptCount val="1"/>
                <c:pt idx="0">
                  <c:v>Author</c:v>
                </c:pt>
              </c:strCache>
            </c:strRef>
          </c:tx>
          <c:invertIfNegative val="0"/>
          <c:cat>
            <c:strRef>
              <c:f>'Survey Results'!$A$235:$A$238</c:f>
              <c:strCache>
                <c:ptCount val="4"/>
                <c:pt idx="0">
                  <c:v>There is a place for it; some journals and/or conferences should focus on the correctness of results and let the community determine what is novel and important after publication has occurred.</c:v>
                </c:pt>
                <c:pt idx="1">
                  <c:v>It is a bad idea for the field; all journals and/or conferences should only publish the most important papers and help authors improve those papers prior to publication.</c:v>
                </c:pt>
                <c:pt idx="2">
                  <c:v>I do not have an opinion</c:v>
                </c:pt>
                <c:pt idx="3">
                  <c:v>I have a different opinion (please specify)</c:v>
                </c:pt>
              </c:strCache>
            </c:strRef>
          </c:cat>
          <c:val>
            <c:numRef>
              <c:f>'Survey Results'!$C$235:$C$238</c:f>
              <c:numCache>
                <c:formatCode>0%</c:formatCode>
                <c:ptCount val="4"/>
                <c:pt idx="0">
                  <c:v>0.5043478260869565</c:v>
                </c:pt>
                <c:pt idx="1">
                  <c:v>0.35652173913043478</c:v>
                </c:pt>
                <c:pt idx="2">
                  <c:v>7.8260869565217397E-2</c:v>
                </c:pt>
                <c:pt idx="3">
                  <c:v>6.0869565217391307E-2</c:v>
                </c:pt>
              </c:numCache>
            </c:numRef>
          </c:val>
        </c:ser>
        <c:ser>
          <c:idx val="2"/>
          <c:order val="2"/>
          <c:tx>
            <c:strRef>
              <c:f>'Survey Results'!$D$228</c:f>
              <c:strCache>
                <c:ptCount val="1"/>
                <c:pt idx="0">
                  <c:v>Volunteer</c:v>
                </c:pt>
              </c:strCache>
            </c:strRef>
          </c:tx>
          <c:invertIfNegative val="0"/>
          <c:cat>
            <c:strRef>
              <c:f>'Survey Results'!$A$235:$A$238</c:f>
              <c:strCache>
                <c:ptCount val="4"/>
                <c:pt idx="0">
                  <c:v>There is a place for it; some journals and/or conferences should focus on the correctness of results and let the community determine what is novel and important after publication has occurred.</c:v>
                </c:pt>
                <c:pt idx="1">
                  <c:v>It is a bad idea for the field; all journals and/or conferences should only publish the most important papers and help authors improve those papers prior to publication.</c:v>
                </c:pt>
                <c:pt idx="2">
                  <c:v>I do not have an opinion</c:v>
                </c:pt>
                <c:pt idx="3">
                  <c:v>I have a different opinion (please specify)</c:v>
                </c:pt>
              </c:strCache>
            </c:strRef>
          </c:cat>
          <c:val>
            <c:numRef>
              <c:f>'Survey Results'!$D$235:$D$238</c:f>
              <c:numCache>
                <c:formatCode>0%</c:formatCode>
                <c:ptCount val="4"/>
                <c:pt idx="0">
                  <c:v>0.37860082304526749</c:v>
                </c:pt>
                <c:pt idx="1">
                  <c:v>0.46090534979423869</c:v>
                </c:pt>
                <c:pt idx="2">
                  <c:v>9.0534979423868317E-2</c:v>
                </c:pt>
                <c:pt idx="3">
                  <c:v>6.9958847736625515E-2</c:v>
                </c:pt>
              </c:numCache>
            </c:numRef>
          </c:val>
        </c:ser>
        <c:dLbls>
          <c:showLegendKey val="0"/>
          <c:showVal val="0"/>
          <c:showCatName val="0"/>
          <c:showSerName val="0"/>
          <c:showPercent val="0"/>
          <c:showBubbleSize val="0"/>
        </c:dLbls>
        <c:gapWidth val="150"/>
        <c:axId val="107110400"/>
        <c:axId val="107111936"/>
      </c:barChart>
      <c:catAx>
        <c:axId val="107110400"/>
        <c:scaling>
          <c:orientation val="minMax"/>
        </c:scaling>
        <c:delete val="0"/>
        <c:axPos val="b"/>
        <c:majorTickMark val="out"/>
        <c:minorTickMark val="none"/>
        <c:tickLblPos val="nextTo"/>
        <c:crossAx val="107111936"/>
        <c:crosses val="autoZero"/>
        <c:auto val="1"/>
        <c:lblAlgn val="ctr"/>
        <c:lblOffset val="100"/>
        <c:noMultiLvlLbl val="0"/>
      </c:catAx>
      <c:valAx>
        <c:axId val="107111936"/>
        <c:scaling>
          <c:orientation val="minMax"/>
        </c:scaling>
        <c:delete val="0"/>
        <c:axPos val="l"/>
        <c:majorGridlines/>
        <c:numFmt formatCode="0%" sourceLinked="1"/>
        <c:majorTickMark val="out"/>
        <c:minorTickMark val="none"/>
        <c:tickLblPos val="nextTo"/>
        <c:crossAx val="107110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What do you think ACM should do with this new peer review model?</a:t>
            </a:r>
          </a:p>
        </c:rich>
      </c:tx>
      <c:overlay val="0"/>
    </c:title>
    <c:autoTitleDeleted val="0"/>
    <c:plotArea>
      <c:layout/>
      <c:barChart>
        <c:barDir val="col"/>
        <c:grouping val="clustered"/>
        <c:varyColors val="0"/>
        <c:ser>
          <c:idx val="0"/>
          <c:order val="0"/>
          <c:tx>
            <c:strRef>
              <c:f>'Survey Results'!$B$245</c:f>
              <c:strCache>
                <c:ptCount val="1"/>
                <c:pt idx="0">
                  <c:v>Fellow</c:v>
                </c:pt>
              </c:strCache>
            </c:strRef>
          </c:tx>
          <c:invertIfNegative val="0"/>
          <c:cat>
            <c:strRef>
              <c:f>'Survey Results'!$A$252:$A$255</c:f>
              <c:strCache>
                <c:ptCount val="4"/>
                <c:pt idx="0">
                  <c:v>ACM should avoid publishing proceedings and journals utilizing this model entirely</c:v>
                </c:pt>
                <c:pt idx="1">
                  <c:v>ACM should introduce (but clearly label) a tier of new publications using this new model, but should also continue to publish articles based on the correctness, novelty, and importance of their findings</c:v>
                </c:pt>
                <c:pt idx="2">
                  <c:v>ACM should introduce and integrate this new model into its established journals and proceedings allowing for publication of such articles alongside its existing peer review model</c:v>
                </c:pt>
                <c:pt idx="3">
                  <c:v>None of the above</c:v>
                </c:pt>
              </c:strCache>
            </c:strRef>
          </c:cat>
          <c:val>
            <c:numRef>
              <c:f>'Survey Results'!$B$252:$B$255</c:f>
              <c:numCache>
                <c:formatCode>0%</c:formatCode>
                <c:ptCount val="4"/>
                <c:pt idx="0">
                  <c:v>0.42514970059880242</c:v>
                </c:pt>
                <c:pt idx="1">
                  <c:v>0.3413173652694611</c:v>
                </c:pt>
                <c:pt idx="2">
                  <c:v>0.10179640718562874</c:v>
                </c:pt>
                <c:pt idx="3">
                  <c:v>0.1317365269461078</c:v>
                </c:pt>
              </c:numCache>
            </c:numRef>
          </c:val>
        </c:ser>
        <c:ser>
          <c:idx val="1"/>
          <c:order val="1"/>
          <c:tx>
            <c:strRef>
              <c:f>'Survey Results'!$C$245</c:f>
              <c:strCache>
                <c:ptCount val="1"/>
                <c:pt idx="0">
                  <c:v>Author</c:v>
                </c:pt>
              </c:strCache>
            </c:strRef>
          </c:tx>
          <c:invertIfNegative val="0"/>
          <c:cat>
            <c:strRef>
              <c:f>'Survey Results'!$A$252:$A$255</c:f>
              <c:strCache>
                <c:ptCount val="4"/>
                <c:pt idx="0">
                  <c:v>ACM should avoid publishing proceedings and journals utilizing this model entirely</c:v>
                </c:pt>
                <c:pt idx="1">
                  <c:v>ACM should introduce (but clearly label) a tier of new publications using this new model, but should also continue to publish articles based on the correctness, novelty, and importance of their findings</c:v>
                </c:pt>
                <c:pt idx="2">
                  <c:v>ACM should introduce and integrate this new model into its established journals and proceedings allowing for publication of such articles alongside its existing peer review model</c:v>
                </c:pt>
                <c:pt idx="3">
                  <c:v>None of the above</c:v>
                </c:pt>
              </c:strCache>
            </c:strRef>
          </c:cat>
          <c:val>
            <c:numRef>
              <c:f>'Survey Results'!$C$252:$C$255</c:f>
              <c:numCache>
                <c:formatCode>0%</c:formatCode>
                <c:ptCount val="4"/>
                <c:pt idx="0">
                  <c:v>0.16071428571428573</c:v>
                </c:pt>
                <c:pt idx="1">
                  <c:v>0.5535714285714286</c:v>
                </c:pt>
                <c:pt idx="2">
                  <c:v>0.16071428571428573</c:v>
                </c:pt>
                <c:pt idx="3">
                  <c:v>0.125</c:v>
                </c:pt>
              </c:numCache>
            </c:numRef>
          </c:val>
        </c:ser>
        <c:ser>
          <c:idx val="2"/>
          <c:order val="2"/>
          <c:tx>
            <c:strRef>
              <c:f>'Survey Results'!$D$245</c:f>
              <c:strCache>
                <c:ptCount val="1"/>
                <c:pt idx="0">
                  <c:v>Volunteer</c:v>
                </c:pt>
              </c:strCache>
            </c:strRef>
          </c:tx>
          <c:invertIfNegative val="0"/>
          <c:cat>
            <c:strRef>
              <c:f>'Survey Results'!$A$252:$A$255</c:f>
              <c:strCache>
                <c:ptCount val="4"/>
                <c:pt idx="0">
                  <c:v>ACM should avoid publishing proceedings and journals utilizing this model entirely</c:v>
                </c:pt>
                <c:pt idx="1">
                  <c:v>ACM should introduce (but clearly label) a tier of new publications using this new model, but should also continue to publish articles based on the correctness, novelty, and importance of their findings</c:v>
                </c:pt>
                <c:pt idx="2">
                  <c:v>ACM should introduce and integrate this new model into its established journals and proceedings allowing for publication of such articles alongside its existing peer review model</c:v>
                </c:pt>
                <c:pt idx="3">
                  <c:v>None of the above</c:v>
                </c:pt>
              </c:strCache>
            </c:strRef>
          </c:cat>
          <c:val>
            <c:numRef>
              <c:f>'Survey Results'!$D$252:$D$255</c:f>
              <c:numCache>
                <c:formatCode>0%</c:formatCode>
                <c:ptCount val="4"/>
                <c:pt idx="0">
                  <c:v>0.38655462184873951</c:v>
                </c:pt>
                <c:pt idx="1">
                  <c:v>0.42436974789915966</c:v>
                </c:pt>
                <c:pt idx="2">
                  <c:v>0.1134453781512605</c:v>
                </c:pt>
                <c:pt idx="3">
                  <c:v>7.5630252100840331E-2</c:v>
                </c:pt>
              </c:numCache>
            </c:numRef>
          </c:val>
        </c:ser>
        <c:dLbls>
          <c:showLegendKey val="0"/>
          <c:showVal val="0"/>
          <c:showCatName val="0"/>
          <c:showSerName val="0"/>
          <c:showPercent val="0"/>
          <c:showBubbleSize val="0"/>
        </c:dLbls>
        <c:gapWidth val="150"/>
        <c:axId val="107225856"/>
        <c:axId val="107227392"/>
      </c:barChart>
      <c:catAx>
        <c:axId val="107225856"/>
        <c:scaling>
          <c:orientation val="minMax"/>
        </c:scaling>
        <c:delete val="0"/>
        <c:axPos val="b"/>
        <c:majorTickMark val="out"/>
        <c:minorTickMark val="none"/>
        <c:tickLblPos val="nextTo"/>
        <c:crossAx val="107227392"/>
        <c:crosses val="autoZero"/>
        <c:auto val="1"/>
        <c:lblAlgn val="ctr"/>
        <c:lblOffset val="100"/>
        <c:noMultiLvlLbl val="0"/>
      </c:catAx>
      <c:valAx>
        <c:axId val="107227392"/>
        <c:scaling>
          <c:orientation val="minMax"/>
        </c:scaling>
        <c:delete val="0"/>
        <c:axPos val="l"/>
        <c:majorGridlines/>
        <c:numFmt formatCode="0%" sourceLinked="1"/>
        <c:majorTickMark val="out"/>
        <c:minorTickMark val="none"/>
        <c:tickLblPos val="nextTo"/>
        <c:crossAx val="107225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Which of the following models are you familiar with?</a:t>
            </a:r>
          </a:p>
        </c:rich>
      </c:tx>
      <c:layout>
        <c:manualLayout>
          <c:xMode val="edge"/>
          <c:yMode val="edge"/>
          <c:x val="0.12856255468066491"/>
          <c:y val="4.6296296296296294E-3"/>
        </c:manualLayout>
      </c:layout>
      <c:overlay val="0"/>
    </c:title>
    <c:autoTitleDeleted val="0"/>
    <c:plotArea>
      <c:layout/>
      <c:barChart>
        <c:barDir val="col"/>
        <c:grouping val="clustered"/>
        <c:varyColors val="0"/>
        <c:ser>
          <c:idx val="0"/>
          <c:order val="0"/>
          <c:tx>
            <c:strRef>
              <c:f>'Survey Results'!$B$264</c:f>
              <c:strCache>
                <c:ptCount val="1"/>
                <c:pt idx="0">
                  <c:v>Fellow</c:v>
                </c:pt>
              </c:strCache>
            </c:strRef>
          </c:tx>
          <c:invertIfNegative val="0"/>
          <c:cat>
            <c:strRef>
              <c:f>'Survey Results'!$A$271:$A$274</c:f>
              <c:strCache>
                <c:ptCount val="4"/>
                <c:pt idx="0">
                  <c:v>Green OA</c:v>
                </c:pt>
                <c:pt idx="1">
                  <c:v>Author-Choice Hybrid OA</c:v>
                </c:pt>
                <c:pt idx="2">
                  <c:v>Gold OA</c:v>
                </c:pt>
                <c:pt idx="3">
                  <c:v>None of the above</c:v>
                </c:pt>
              </c:strCache>
            </c:strRef>
          </c:cat>
          <c:val>
            <c:numRef>
              <c:f>'Survey Results'!$B$271:$B$274</c:f>
              <c:numCache>
                <c:formatCode>0%</c:formatCode>
                <c:ptCount val="4"/>
                <c:pt idx="0">
                  <c:v>0.37993920972644379</c:v>
                </c:pt>
                <c:pt idx="1">
                  <c:v>0.27659574468085107</c:v>
                </c:pt>
                <c:pt idx="2">
                  <c:v>0.27051671732522797</c:v>
                </c:pt>
                <c:pt idx="3">
                  <c:v>7.29483282674772E-2</c:v>
                </c:pt>
              </c:numCache>
            </c:numRef>
          </c:val>
        </c:ser>
        <c:ser>
          <c:idx val="1"/>
          <c:order val="1"/>
          <c:tx>
            <c:strRef>
              <c:f>'Survey Results'!$C$264</c:f>
              <c:strCache>
                <c:ptCount val="1"/>
                <c:pt idx="0">
                  <c:v>Author</c:v>
                </c:pt>
              </c:strCache>
            </c:strRef>
          </c:tx>
          <c:invertIfNegative val="0"/>
          <c:cat>
            <c:strRef>
              <c:f>'Survey Results'!$A$271:$A$274</c:f>
              <c:strCache>
                <c:ptCount val="4"/>
                <c:pt idx="0">
                  <c:v>Green OA</c:v>
                </c:pt>
                <c:pt idx="1">
                  <c:v>Author-Choice Hybrid OA</c:v>
                </c:pt>
                <c:pt idx="2">
                  <c:v>Gold OA</c:v>
                </c:pt>
                <c:pt idx="3">
                  <c:v>None of the above</c:v>
                </c:pt>
              </c:strCache>
            </c:strRef>
          </c:cat>
          <c:val>
            <c:numRef>
              <c:f>'Survey Results'!$C$271:$C$274</c:f>
              <c:numCache>
                <c:formatCode>0%</c:formatCode>
                <c:ptCount val="4"/>
                <c:pt idx="0">
                  <c:v>0.39593908629441626</c:v>
                </c:pt>
                <c:pt idx="1">
                  <c:v>0.25888324873096447</c:v>
                </c:pt>
                <c:pt idx="2">
                  <c:v>0.24873096446700507</c:v>
                </c:pt>
                <c:pt idx="3">
                  <c:v>9.6446700507614211E-2</c:v>
                </c:pt>
              </c:numCache>
            </c:numRef>
          </c:val>
        </c:ser>
        <c:ser>
          <c:idx val="2"/>
          <c:order val="2"/>
          <c:tx>
            <c:strRef>
              <c:f>'Survey Results'!$D$264</c:f>
              <c:strCache>
                <c:ptCount val="1"/>
                <c:pt idx="0">
                  <c:v>Volunteer</c:v>
                </c:pt>
              </c:strCache>
            </c:strRef>
          </c:tx>
          <c:invertIfNegative val="0"/>
          <c:cat>
            <c:strRef>
              <c:f>'Survey Results'!$A$271:$A$274</c:f>
              <c:strCache>
                <c:ptCount val="4"/>
                <c:pt idx="0">
                  <c:v>Green OA</c:v>
                </c:pt>
                <c:pt idx="1">
                  <c:v>Author-Choice Hybrid OA</c:v>
                </c:pt>
                <c:pt idx="2">
                  <c:v>Gold OA</c:v>
                </c:pt>
                <c:pt idx="3">
                  <c:v>None of the above</c:v>
                </c:pt>
              </c:strCache>
            </c:strRef>
          </c:cat>
          <c:val>
            <c:numRef>
              <c:f>'Survey Results'!$D$271:$D$274</c:f>
              <c:numCache>
                <c:formatCode>0%</c:formatCode>
                <c:ptCount val="4"/>
                <c:pt idx="0">
                  <c:v>0.37723214285714285</c:v>
                </c:pt>
                <c:pt idx="1">
                  <c:v>0.28125</c:v>
                </c:pt>
                <c:pt idx="2">
                  <c:v>0.27455357142857145</c:v>
                </c:pt>
                <c:pt idx="3">
                  <c:v>6.6964285714285712E-2</c:v>
                </c:pt>
              </c:numCache>
            </c:numRef>
          </c:val>
        </c:ser>
        <c:dLbls>
          <c:showLegendKey val="0"/>
          <c:showVal val="0"/>
          <c:showCatName val="0"/>
          <c:showSerName val="0"/>
          <c:showPercent val="0"/>
          <c:showBubbleSize val="0"/>
        </c:dLbls>
        <c:gapWidth val="150"/>
        <c:axId val="107253760"/>
        <c:axId val="107255296"/>
      </c:barChart>
      <c:catAx>
        <c:axId val="107253760"/>
        <c:scaling>
          <c:orientation val="minMax"/>
        </c:scaling>
        <c:delete val="0"/>
        <c:axPos val="b"/>
        <c:majorTickMark val="out"/>
        <c:minorTickMark val="none"/>
        <c:tickLblPos val="nextTo"/>
        <c:crossAx val="107255296"/>
        <c:crosses val="autoZero"/>
        <c:auto val="1"/>
        <c:lblAlgn val="ctr"/>
        <c:lblOffset val="100"/>
        <c:noMultiLvlLbl val="0"/>
      </c:catAx>
      <c:valAx>
        <c:axId val="107255296"/>
        <c:scaling>
          <c:orientation val="minMax"/>
        </c:scaling>
        <c:delete val="0"/>
        <c:axPos val="l"/>
        <c:majorGridlines/>
        <c:numFmt formatCode="0%" sourceLinked="1"/>
        <c:majorTickMark val="out"/>
        <c:minorTickMark val="none"/>
        <c:tickLblPos val="nextTo"/>
        <c:crossAx val="107253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Which publishing model(s) do you primarily publish using?</a:t>
            </a:r>
          </a:p>
        </c:rich>
      </c:tx>
      <c:layout>
        <c:manualLayout>
          <c:xMode val="edge"/>
          <c:yMode val="edge"/>
          <c:x val="0.1414582239720035"/>
          <c:y val="2.3148148148148147E-2"/>
        </c:manualLayout>
      </c:layout>
      <c:overlay val="0"/>
    </c:title>
    <c:autoTitleDeleted val="0"/>
    <c:plotArea>
      <c:layout/>
      <c:barChart>
        <c:barDir val="col"/>
        <c:grouping val="clustered"/>
        <c:varyColors val="0"/>
        <c:ser>
          <c:idx val="0"/>
          <c:order val="0"/>
          <c:tx>
            <c:strRef>
              <c:f>'Survey Results'!$B$283</c:f>
              <c:strCache>
                <c:ptCount val="1"/>
                <c:pt idx="0">
                  <c:v>Fellow</c:v>
                </c:pt>
              </c:strCache>
            </c:strRef>
          </c:tx>
          <c:invertIfNegative val="0"/>
          <c:cat>
            <c:strRef>
              <c:f>'Survey Results'!$A$290:$A$293</c:f>
              <c:strCache>
                <c:ptCount val="4"/>
                <c:pt idx="0">
                  <c:v>Green OA</c:v>
                </c:pt>
                <c:pt idx="1">
                  <c:v>Author-choice Hybrid OA</c:v>
                </c:pt>
                <c:pt idx="2">
                  <c:v>Gold OA</c:v>
                </c:pt>
                <c:pt idx="3">
                  <c:v>None of the above</c:v>
                </c:pt>
              </c:strCache>
            </c:strRef>
          </c:cat>
          <c:val>
            <c:numRef>
              <c:f>'Survey Results'!$B$290:$B$293</c:f>
              <c:numCache>
                <c:formatCode>0%</c:formatCode>
                <c:ptCount val="4"/>
                <c:pt idx="0">
                  <c:v>0.55614973262032086</c:v>
                </c:pt>
                <c:pt idx="1">
                  <c:v>0.16577540106951871</c:v>
                </c:pt>
                <c:pt idx="2">
                  <c:v>8.5561497326203204E-2</c:v>
                </c:pt>
                <c:pt idx="3">
                  <c:v>0.19251336898395721</c:v>
                </c:pt>
              </c:numCache>
            </c:numRef>
          </c:val>
        </c:ser>
        <c:ser>
          <c:idx val="1"/>
          <c:order val="1"/>
          <c:tx>
            <c:strRef>
              <c:f>'Survey Results'!$C$283</c:f>
              <c:strCache>
                <c:ptCount val="1"/>
                <c:pt idx="0">
                  <c:v>Author</c:v>
                </c:pt>
              </c:strCache>
            </c:strRef>
          </c:tx>
          <c:invertIfNegative val="0"/>
          <c:cat>
            <c:strRef>
              <c:f>'Survey Results'!$A$290:$A$293</c:f>
              <c:strCache>
                <c:ptCount val="4"/>
                <c:pt idx="0">
                  <c:v>Green OA</c:v>
                </c:pt>
                <c:pt idx="1">
                  <c:v>Author-choice Hybrid OA</c:v>
                </c:pt>
                <c:pt idx="2">
                  <c:v>Gold OA</c:v>
                </c:pt>
                <c:pt idx="3">
                  <c:v>None of the above</c:v>
                </c:pt>
              </c:strCache>
            </c:strRef>
          </c:cat>
          <c:val>
            <c:numRef>
              <c:f>'Survey Results'!$C$290:$C$293</c:f>
              <c:numCache>
                <c:formatCode>0%</c:formatCode>
                <c:ptCount val="4"/>
                <c:pt idx="0">
                  <c:v>0.50769230769230766</c:v>
                </c:pt>
                <c:pt idx="1">
                  <c:v>0.22307692307692309</c:v>
                </c:pt>
                <c:pt idx="2">
                  <c:v>8.461538461538462E-2</c:v>
                </c:pt>
                <c:pt idx="3">
                  <c:v>0.18461538461538463</c:v>
                </c:pt>
              </c:numCache>
            </c:numRef>
          </c:val>
        </c:ser>
        <c:ser>
          <c:idx val="2"/>
          <c:order val="2"/>
          <c:tx>
            <c:strRef>
              <c:f>'Survey Results'!$D$283</c:f>
              <c:strCache>
                <c:ptCount val="1"/>
                <c:pt idx="0">
                  <c:v>Volunteer</c:v>
                </c:pt>
              </c:strCache>
            </c:strRef>
          </c:tx>
          <c:invertIfNegative val="0"/>
          <c:cat>
            <c:strRef>
              <c:f>'Survey Results'!$A$290:$A$293</c:f>
              <c:strCache>
                <c:ptCount val="4"/>
                <c:pt idx="0">
                  <c:v>Green OA</c:v>
                </c:pt>
                <c:pt idx="1">
                  <c:v>Author-choice Hybrid OA</c:v>
                </c:pt>
                <c:pt idx="2">
                  <c:v>Gold OA</c:v>
                </c:pt>
                <c:pt idx="3">
                  <c:v>None of the above</c:v>
                </c:pt>
              </c:strCache>
            </c:strRef>
          </c:cat>
          <c:val>
            <c:numRef>
              <c:f>'Survey Results'!$D$290:$D$293</c:f>
              <c:numCache>
                <c:formatCode>0%</c:formatCode>
                <c:ptCount val="4"/>
                <c:pt idx="0">
                  <c:v>0.57835820895522383</c:v>
                </c:pt>
                <c:pt idx="1">
                  <c:v>0.13805970149253732</c:v>
                </c:pt>
                <c:pt idx="2">
                  <c:v>9.3283582089552244E-2</c:v>
                </c:pt>
                <c:pt idx="3">
                  <c:v>0.19029850746268656</c:v>
                </c:pt>
              </c:numCache>
            </c:numRef>
          </c:val>
        </c:ser>
        <c:dLbls>
          <c:showLegendKey val="0"/>
          <c:showVal val="0"/>
          <c:showCatName val="0"/>
          <c:showSerName val="0"/>
          <c:showPercent val="0"/>
          <c:showBubbleSize val="0"/>
        </c:dLbls>
        <c:gapWidth val="150"/>
        <c:axId val="107277312"/>
        <c:axId val="107287296"/>
      </c:barChart>
      <c:catAx>
        <c:axId val="107277312"/>
        <c:scaling>
          <c:orientation val="minMax"/>
        </c:scaling>
        <c:delete val="0"/>
        <c:axPos val="b"/>
        <c:majorTickMark val="out"/>
        <c:minorTickMark val="none"/>
        <c:tickLblPos val="nextTo"/>
        <c:crossAx val="107287296"/>
        <c:crosses val="autoZero"/>
        <c:auto val="1"/>
        <c:lblAlgn val="ctr"/>
        <c:lblOffset val="100"/>
        <c:noMultiLvlLbl val="0"/>
      </c:catAx>
      <c:valAx>
        <c:axId val="107287296"/>
        <c:scaling>
          <c:orientation val="minMax"/>
        </c:scaling>
        <c:delete val="0"/>
        <c:axPos val="l"/>
        <c:majorGridlines/>
        <c:numFmt formatCode="0%" sourceLinked="1"/>
        <c:majorTickMark val="out"/>
        <c:minorTickMark val="none"/>
        <c:tickLblPos val="nextTo"/>
        <c:crossAx val="1072773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Which model(s) do you think is/are the best long-term model(s) for the field of computer science? </a:t>
            </a:r>
          </a:p>
        </c:rich>
      </c:tx>
      <c:layout>
        <c:manualLayout>
          <c:xMode val="edge"/>
          <c:yMode val="edge"/>
          <c:x val="0.12463188976377952"/>
          <c:y val="1.3888888888888888E-2"/>
        </c:manualLayout>
      </c:layout>
      <c:overlay val="0"/>
    </c:title>
    <c:autoTitleDeleted val="0"/>
    <c:plotArea>
      <c:layout/>
      <c:barChart>
        <c:barDir val="col"/>
        <c:grouping val="clustered"/>
        <c:varyColors val="0"/>
        <c:ser>
          <c:idx val="0"/>
          <c:order val="0"/>
          <c:tx>
            <c:strRef>
              <c:f>'Survey Results'!$B$298</c:f>
              <c:strCache>
                <c:ptCount val="1"/>
                <c:pt idx="0">
                  <c:v>Fellow</c:v>
                </c:pt>
              </c:strCache>
            </c:strRef>
          </c:tx>
          <c:invertIfNegative val="0"/>
          <c:cat>
            <c:strRef>
              <c:f>'Survey Results'!$A$305:$A$308</c:f>
              <c:strCache>
                <c:ptCount val="4"/>
                <c:pt idx="0">
                  <c:v>Green OA</c:v>
                </c:pt>
                <c:pt idx="1">
                  <c:v>Author-choice Hybrid OA</c:v>
                </c:pt>
                <c:pt idx="2">
                  <c:v>Gold OA</c:v>
                </c:pt>
                <c:pt idx="3">
                  <c:v>None of the above</c:v>
                </c:pt>
              </c:strCache>
            </c:strRef>
          </c:cat>
          <c:val>
            <c:numRef>
              <c:f>'Survey Results'!$B$305:$B$308</c:f>
              <c:numCache>
                <c:formatCode>0%</c:formatCode>
                <c:ptCount val="4"/>
                <c:pt idx="0">
                  <c:v>0.39698492462311558</c:v>
                </c:pt>
                <c:pt idx="1">
                  <c:v>0.30150753768844218</c:v>
                </c:pt>
                <c:pt idx="2">
                  <c:v>0.21105527638190955</c:v>
                </c:pt>
                <c:pt idx="3">
                  <c:v>9.0452261306532666E-2</c:v>
                </c:pt>
              </c:numCache>
            </c:numRef>
          </c:val>
        </c:ser>
        <c:ser>
          <c:idx val="1"/>
          <c:order val="1"/>
          <c:tx>
            <c:strRef>
              <c:f>'Survey Results'!$C$298</c:f>
              <c:strCache>
                <c:ptCount val="1"/>
                <c:pt idx="0">
                  <c:v>Author</c:v>
                </c:pt>
              </c:strCache>
            </c:strRef>
          </c:tx>
          <c:invertIfNegative val="0"/>
          <c:cat>
            <c:strRef>
              <c:f>'Survey Results'!$A$305:$A$308</c:f>
              <c:strCache>
                <c:ptCount val="4"/>
                <c:pt idx="0">
                  <c:v>Green OA</c:v>
                </c:pt>
                <c:pt idx="1">
                  <c:v>Author-choice Hybrid OA</c:v>
                </c:pt>
                <c:pt idx="2">
                  <c:v>Gold OA</c:v>
                </c:pt>
                <c:pt idx="3">
                  <c:v>None of the above</c:v>
                </c:pt>
              </c:strCache>
            </c:strRef>
          </c:cat>
          <c:val>
            <c:numRef>
              <c:f>'Survey Results'!$C$305:$C$308</c:f>
              <c:numCache>
                <c:formatCode>0%</c:formatCode>
                <c:ptCount val="4"/>
                <c:pt idx="0">
                  <c:v>0.32283464566929132</c:v>
                </c:pt>
                <c:pt idx="1">
                  <c:v>0.27559055118110237</c:v>
                </c:pt>
                <c:pt idx="2">
                  <c:v>0.25196850393700787</c:v>
                </c:pt>
                <c:pt idx="3">
                  <c:v>0.14960629921259844</c:v>
                </c:pt>
              </c:numCache>
            </c:numRef>
          </c:val>
        </c:ser>
        <c:ser>
          <c:idx val="2"/>
          <c:order val="2"/>
          <c:tx>
            <c:strRef>
              <c:f>'Survey Results'!$D$298</c:f>
              <c:strCache>
                <c:ptCount val="1"/>
                <c:pt idx="0">
                  <c:v>Volunteer</c:v>
                </c:pt>
              </c:strCache>
            </c:strRef>
          </c:tx>
          <c:invertIfNegative val="0"/>
          <c:cat>
            <c:strRef>
              <c:f>'Survey Results'!$A$305:$A$308</c:f>
              <c:strCache>
                <c:ptCount val="4"/>
                <c:pt idx="0">
                  <c:v>Green OA</c:v>
                </c:pt>
                <c:pt idx="1">
                  <c:v>Author-choice Hybrid OA</c:v>
                </c:pt>
                <c:pt idx="2">
                  <c:v>Gold OA</c:v>
                </c:pt>
                <c:pt idx="3">
                  <c:v>None of the above</c:v>
                </c:pt>
              </c:strCache>
            </c:strRef>
          </c:cat>
          <c:val>
            <c:numRef>
              <c:f>'Survey Results'!$D$305:$D$308</c:f>
              <c:numCache>
                <c:formatCode>0%</c:formatCode>
                <c:ptCount val="4"/>
                <c:pt idx="0">
                  <c:v>0.3946360153256705</c:v>
                </c:pt>
                <c:pt idx="1">
                  <c:v>0.23371647509578544</c:v>
                </c:pt>
                <c:pt idx="2">
                  <c:v>0.2413793103448276</c:v>
                </c:pt>
                <c:pt idx="3">
                  <c:v>0.13026819923371646</c:v>
                </c:pt>
              </c:numCache>
            </c:numRef>
          </c:val>
        </c:ser>
        <c:dLbls>
          <c:showLegendKey val="0"/>
          <c:showVal val="0"/>
          <c:showCatName val="0"/>
          <c:showSerName val="0"/>
          <c:showPercent val="0"/>
          <c:showBubbleSize val="0"/>
        </c:dLbls>
        <c:gapWidth val="150"/>
        <c:axId val="107325696"/>
        <c:axId val="107327488"/>
      </c:barChart>
      <c:catAx>
        <c:axId val="107325696"/>
        <c:scaling>
          <c:orientation val="minMax"/>
        </c:scaling>
        <c:delete val="0"/>
        <c:axPos val="b"/>
        <c:majorTickMark val="out"/>
        <c:minorTickMark val="none"/>
        <c:tickLblPos val="nextTo"/>
        <c:crossAx val="107327488"/>
        <c:crosses val="autoZero"/>
        <c:auto val="1"/>
        <c:lblAlgn val="ctr"/>
        <c:lblOffset val="100"/>
        <c:noMultiLvlLbl val="0"/>
      </c:catAx>
      <c:valAx>
        <c:axId val="107327488"/>
        <c:scaling>
          <c:orientation val="minMax"/>
        </c:scaling>
        <c:delete val="0"/>
        <c:axPos val="l"/>
        <c:majorGridlines/>
        <c:numFmt formatCode="0%" sourceLinked="1"/>
        <c:majorTickMark val="out"/>
        <c:minorTickMark val="none"/>
        <c:tickLblPos val="nextTo"/>
        <c:crossAx val="107325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Which models (if any) does your institution mandate or prefer?</a:t>
            </a:r>
          </a:p>
        </c:rich>
      </c:tx>
      <c:layout>
        <c:manualLayout>
          <c:xMode val="edge"/>
          <c:yMode val="edge"/>
          <c:x val="0.11815266841644795"/>
          <c:y val="1.3888888888888888E-2"/>
        </c:manualLayout>
      </c:layout>
      <c:overlay val="0"/>
    </c:title>
    <c:autoTitleDeleted val="0"/>
    <c:plotArea>
      <c:layout/>
      <c:barChart>
        <c:barDir val="col"/>
        <c:grouping val="clustered"/>
        <c:varyColors val="0"/>
        <c:ser>
          <c:idx val="0"/>
          <c:order val="0"/>
          <c:tx>
            <c:strRef>
              <c:f>'Survey Results'!$B$316</c:f>
              <c:strCache>
                <c:ptCount val="1"/>
                <c:pt idx="0">
                  <c:v>Fellow</c:v>
                </c:pt>
              </c:strCache>
            </c:strRef>
          </c:tx>
          <c:invertIfNegative val="0"/>
          <c:cat>
            <c:strRef>
              <c:f>'Survey Results'!$A$323:$A$326</c:f>
              <c:strCache>
                <c:ptCount val="4"/>
                <c:pt idx="0">
                  <c:v>Green OA</c:v>
                </c:pt>
                <c:pt idx="1">
                  <c:v>Author-choice Hybrid OA</c:v>
                </c:pt>
                <c:pt idx="2">
                  <c:v>Gold OA</c:v>
                </c:pt>
                <c:pt idx="3">
                  <c:v>None of the above</c:v>
                </c:pt>
              </c:strCache>
            </c:strRef>
          </c:cat>
          <c:val>
            <c:numRef>
              <c:f>'Survey Results'!$B$323:$B$326</c:f>
              <c:numCache>
                <c:formatCode>0%</c:formatCode>
                <c:ptCount val="4"/>
                <c:pt idx="0">
                  <c:v>0.25806451612903225</c:v>
                </c:pt>
                <c:pt idx="1">
                  <c:v>0.1032258064516129</c:v>
                </c:pt>
                <c:pt idx="2">
                  <c:v>0.10967741935483871</c:v>
                </c:pt>
                <c:pt idx="3">
                  <c:v>0.52903225806451615</c:v>
                </c:pt>
              </c:numCache>
            </c:numRef>
          </c:val>
        </c:ser>
        <c:ser>
          <c:idx val="1"/>
          <c:order val="1"/>
          <c:tx>
            <c:strRef>
              <c:f>'Survey Results'!$D$316</c:f>
              <c:strCache>
                <c:ptCount val="1"/>
                <c:pt idx="0">
                  <c:v>Volunteer</c:v>
                </c:pt>
              </c:strCache>
            </c:strRef>
          </c:tx>
          <c:invertIfNegative val="0"/>
          <c:cat>
            <c:strRef>
              <c:f>'Survey Results'!$A$323:$A$326</c:f>
              <c:strCache>
                <c:ptCount val="4"/>
                <c:pt idx="0">
                  <c:v>Green OA</c:v>
                </c:pt>
                <c:pt idx="1">
                  <c:v>Author-choice Hybrid OA</c:v>
                </c:pt>
                <c:pt idx="2">
                  <c:v>Gold OA</c:v>
                </c:pt>
                <c:pt idx="3">
                  <c:v>None of the above</c:v>
                </c:pt>
              </c:strCache>
            </c:strRef>
          </c:cat>
          <c:val>
            <c:numRef>
              <c:f>'Survey Results'!$C$323:$C$326</c:f>
              <c:numCache>
                <c:formatCode>0%</c:formatCode>
                <c:ptCount val="4"/>
                <c:pt idx="0">
                  <c:v>0.37391304347826088</c:v>
                </c:pt>
                <c:pt idx="1">
                  <c:v>0.17391304347826086</c:v>
                </c:pt>
                <c:pt idx="2">
                  <c:v>0.11304347826086956</c:v>
                </c:pt>
                <c:pt idx="3">
                  <c:v>0.33913043478260868</c:v>
                </c:pt>
              </c:numCache>
            </c:numRef>
          </c:val>
        </c:ser>
        <c:ser>
          <c:idx val="2"/>
          <c:order val="2"/>
          <c:invertIfNegative val="0"/>
          <c:cat>
            <c:strRef>
              <c:f>'Survey Results'!$A$323:$A$326</c:f>
              <c:strCache>
                <c:ptCount val="4"/>
                <c:pt idx="0">
                  <c:v>Green OA</c:v>
                </c:pt>
                <c:pt idx="1">
                  <c:v>Author-choice Hybrid OA</c:v>
                </c:pt>
                <c:pt idx="2">
                  <c:v>Gold OA</c:v>
                </c:pt>
                <c:pt idx="3">
                  <c:v>None of the above</c:v>
                </c:pt>
              </c:strCache>
            </c:strRef>
          </c:cat>
          <c:val>
            <c:numRef>
              <c:f>'Survey Results'!$D$323:$D$326</c:f>
              <c:numCache>
                <c:formatCode>0%</c:formatCode>
                <c:ptCount val="4"/>
                <c:pt idx="0">
                  <c:v>0.32456140350877194</c:v>
                </c:pt>
                <c:pt idx="1">
                  <c:v>0.10526315789473684</c:v>
                </c:pt>
                <c:pt idx="2">
                  <c:v>0.17543859649122806</c:v>
                </c:pt>
                <c:pt idx="3">
                  <c:v>0.39473684210526316</c:v>
                </c:pt>
              </c:numCache>
            </c:numRef>
          </c:val>
        </c:ser>
        <c:dLbls>
          <c:showLegendKey val="0"/>
          <c:showVal val="0"/>
          <c:showCatName val="0"/>
          <c:showSerName val="0"/>
          <c:showPercent val="0"/>
          <c:showBubbleSize val="0"/>
        </c:dLbls>
        <c:gapWidth val="150"/>
        <c:axId val="108672512"/>
        <c:axId val="108674048"/>
      </c:barChart>
      <c:catAx>
        <c:axId val="108672512"/>
        <c:scaling>
          <c:orientation val="minMax"/>
        </c:scaling>
        <c:delete val="0"/>
        <c:axPos val="b"/>
        <c:majorTickMark val="out"/>
        <c:minorTickMark val="none"/>
        <c:tickLblPos val="nextTo"/>
        <c:crossAx val="108674048"/>
        <c:crosses val="autoZero"/>
        <c:auto val="1"/>
        <c:lblAlgn val="ctr"/>
        <c:lblOffset val="100"/>
        <c:noMultiLvlLbl val="0"/>
      </c:catAx>
      <c:valAx>
        <c:axId val="108674048"/>
        <c:scaling>
          <c:orientation val="minMax"/>
        </c:scaling>
        <c:delete val="0"/>
        <c:axPos val="l"/>
        <c:majorGridlines/>
        <c:numFmt formatCode="0%" sourceLinked="1"/>
        <c:majorTickMark val="out"/>
        <c:minorTickMark val="none"/>
        <c:tickLblPos val="nextTo"/>
        <c:crossAx val="108672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Which are you most likely to read to keep up on the field?</a:t>
            </a:r>
          </a:p>
        </c:rich>
      </c:tx>
      <c:layout/>
      <c:overlay val="0"/>
    </c:title>
    <c:autoTitleDeleted val="0"/>
    <c:plotArea>
      <c:layout/>
      <c:barChart>
        <c:barDir val="col"/>
        <c:grouping val="clustered"/>
        <c:varyColors val="0"/>
        <c:ser>
          <c:idx val="0"/>
          <c:order val="0"/>
          <c:tx>
            <c:strRef>
              <c:f>'Survey Results'!$B$19</c:f>
              <c:strCache>
                <c:ptCount val="1"/>
                <c:pt idx="0">
                  <c:v>Fellow</c:v>
                </c:pt>
              </c:strCache>
            </c:strRef>
          </c:tx>
          <c:invertIfNegative val="0"/>
          <c:cat>
            <c:strRef>
              <c:f>'Survey Results'!$A$27:$A$31</c:f>
              <c:strCache>
                <c:ptCount val="5"/>
                <c:pt idx="0">
                  <c:v>Definitely journal</c:v>
                </c:pt>
                <c:pt idx="1">
                  <c:v>Somewhat journal</c:v>
                </c:pt>
                <c:pt idx="2">
                  <c:v>About equal</c:v>
                </c:pt>
                <c:pt idx="3">
                  <c:v>Somewhat conference</c:v>
                </c:pt>
                <c:pt idx="4">
                  <c:v>Definitely conference</c:v>
                </c:pt>
              </c:strCache>
            </c:strRef>
          </c:cat>
          <c:val>
            <c:numRef>
              <c:f>'Survey Results'!$B$27:$B$31</c:f>
              <c:numCache>
                <c:formatCode>0%</c:formatCode>
                <c:ptCount val="5"/>
                <c:pt idx="0">
                  <c:v>9.2485549132947972E-2</c:v>
                </c:pt>
                <c:pt idx="1">
                  <c:v>5.7803468208092484E-2</c:v>
                </c:pt>
                <c:pt idx="2">
                  <c:v>0.2832369942196532</c:v>
                </c:pt>
                <c:pt idx="3">
                  <c:v>0.19075144508670519</c:v>
                </c:pt>
                <c:pt idx="4">
                  <c:v>0.37572254335260113</c:v>
                </c:pt>
              </c:numCache>
            </c:numRef>
          </c:val>
        </c:ser>
        <c:ser>
          <c:idx val="1"/>
          <c:order val="1"/>
          <c:tx>
            <c:strRef>
              <c:f>'Survey Results'!$C$19</c:f>
              <c:strCache>
                <c:ptCount val="1"/>
                <c:pt idx="0">
                  <c:v>Author</c:v>
                </c:pt>
              </c:strCache>
            </c:strRef>
          </c:tx>
          <c:invertIfNegative val="0"/>
          <c:cat>
            <c:strRef>
              <c:f>'Survey Results'!$A$27:$A$31</c:f>
              <c:strCache>
                <c:ptCount val="5"/>
                <c:pt idx="0">
                  <c:v>Definitely journal</c:v>
                </c:pt>
                <c:pt idx="1">
                  <c:v>Somewhat journal</c:v>
                </c:pt>
                <c:pt idx="2">
                  <c:v>About equal</c:v>
                </c:pt>
                <c:pt idx="3">
                  <c:v>Somewhat conference</c:v>
                </c:pt>
                <c:pt idx="4">
                  <c:v>Definitely conference</c:v>
                </c:pt>
              </c:strCache>
            </c:strRef>
          </c:cat>
          <c:val>
            <c:numRef>
              <c:f>'Survey Results'!$C$27:$C$31</c:f>
              <c:numCache>
                <c:formatCode>0%</c:formatCode>
                <c:ptCount val="5"/>
                <c:pt idx="0">
                  <c:v>7.4626865671641784E-2</c:v>
                </c:pt>
                <c:pt idx="1">
                  <c:v>5.9701492537313432E-2</c:v>
                </c:pt>
                <c:pt idx="2">
                  <c:v>0.2462686567164179</c:v>
                </c:pt>
                <c:pt idx="3">
                  <c:v>0.20895522388059701</c:v>
                </c:pt>
                <c:pt idx="4">
                  <c:v>0.41044776119402987</c:v>
                </c:pt>
              </c:numCache>
            </c:numRef>
          </c:val>
        </c:ser>
        <c:ser>
          <c:idx val="2"/>
          <c:order val="2"/>
          <c:tx>
            <c:strRef>
              <c:f>'Survey Results'!$D$19</c:f>
              <c:strCache>
                <c:ptCount val="1"/>
                <c:pt idx="0">
                  <c:v>Volunteer</c:v>
                </c:pt>
              </c:strCache>
            </c:strRef>
          </c:tx>
          <c:invertIfNegative val="0"/>
          <c:cat>
            <c:strRef>
              <c:f>'Survey Results'!$A$27:$A$31</c:f>
              <c:strCache>
                <c:ptCount val="5"/>
                <c:pt idx="0">
                  <c:v>Definitely journal</c:v>
                </c:pt>
                <c:pt idx="1">
                  <c:v>Somewhat journal</c:v>
                </c:pt>
                <c:pt idx="2">
                  <c:v>About equal</c:v>
                </c:pt>
                <c:pt idx="3">
                  <c:v>Somewhat conference</c:v>
                </c:pt>
                <c:pt idx="4">
                  <c:v>Definitely conference</c:v>
                </c:pt>
              </c:strCache>
            </c:strRef>
          </c:cat>
          <c:val>
            <c:numRef>
              <c:f>'Survey Results'!$D$27:$D$31</c:f>
              <c:numCache>
                <c:formatCode>0%</c:formatCode>
                <c:ptCount val="5"/>
                <c:pt idx="0">
                  <c:v>9.8039215686274508E-2</c:v>
                </c:pt>
                <c:pt idx="1">
                  <c:v>5.8823529411764705E-2</c:v>
                </c:pt>
                <c:pt idx="2">
                  <c:v>0.29019607843137257</c:v>
                </c:pt>
                <c:pt idx="3">
                  <c:v>0.14509803921568629</c:v>
                </c:pt>
                <c:pt idx="4">
                  <c:v>0.40784313725490196</c:v>
                </c:pt>
              </c:numCache>
            </c:numRef>
          </c:val>
        </c:ser>
        <c:dLbls>
          <c:showLegendKey val="0"/>
          <c:showVal val="0"/>
          <c:showCatName val="0"/>
          <c:showSerName val="0"/>
          <c:showPercent val="0"/>
          <c:showBubbleSize val="0"/>
        </c:dLbls>
        <c:gapWidth val="150"/>
        <c:axId val="60060032"/>
        <c:axId val="60061568"/>
      </c:barChart>
      <c:catAx>
        <c:axId val="60060032"/>
        <c:scaling>
          <c:orientation val="minMax"/>
        </c:scaling>
        <c:delete val="0"/>
        <c:axPos val="b"/>
        <c:majorTickMark val="out"/>
        <c:minorTickMark val="none"/>
        <c:tickLblPos val="nextTo"/>
        <c:crossAx val="60061568"/>
        <c:crosses val="autoZero"/>
        <c:auto val="1"/>
        <c:lblAlgn val="ctr"/>
        <c:lblOffset val="100"/>
        <c:noMultiLvlLbl val="0"/>
      </c:catAx>
      <c:valAx>
        <c:axId val="60061568"/>
        <c:scaling>
          <c:orientation val="minMax"/>
        </c:scaling>
        <c:delete val="0"/>
        <c:axPos val="l"/>
        <c:majorGridlines/>
        <c:numFmt formatCode="0%" sourceLinked="1"/>
        <c:majorTickMark val="out"/>
        <c:minorTickMark val="none"/>
        <c:tickLblPos val="nextTo"/>
        <c:crossAx val="600600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Which models (if any) does your primary funder mandate or prefer?</a:t>
            </a:r>
          </a:p>
        </c:rich>
      </c:tx>
      <c:overlay val="0"/>
    </c:title>
    <c:autoTitleDeleted val="0"/>
    <c:plotArea>
      <c:layout/>
      <c:barChart>
        <c:barDir val="col"/>
        <c:grouping val="clustered"/>
        <c:varyColors val="0"/>
        <c:ser>
          <c:idx val="0"/>
          <c:order val="0"/>
          <c:tx>
            <c:strRef>
              <c:f>'Survey Results'!$B$331</c:f>
              <c:strCache>
                <c:ptCount val="1"/>
                <c:pt idx="0">
                  <c:v>Fellow</c:v>
                </c:pt>
              </c:strCache>
            </c:strRef>
          </c:tx>
          <c:invertIfNegative val="0"/>
          <c:cat>
            <c:strRef>
              <c:f>'Survey Results'!$A$338:$A$341</c:f>
              <c:strCache>
                <c:ptCount val="4"/>
                <c:pt idx="0">
                  <c:v>Green OA</c:v>
                </c:pt>
                <c:pt idx="1">
                  <c:v>Author-choice Hybrid OA</c:v>
                </c:pt>
                <c:pt idx="2">
                  <c:v>Gold OA</c:v>
                </c:pt>
                <c:pt idx="3">
                  <c:v>None of the above</c:v>
                </c:pt>
              </c:strCache>
            </c:strRef>
          </c:cat>
          <c:val>
            <c:numRef>
              <c:f>'Survey Results'!$B$338:$B$341</c:f>
              <c:numCache>
                <c:formatCode>0%</c:formatCode>
                <c:ptCount val="4"/>
                <c:pt idx="0">
                  <c:v>0.21656050955414013</c:v>
                </c:pt>
                <c:pt idx="1">
                  <c:v>0.10191082802547771</c:v>
                </c:pt>
                <c:pt idx="2">
                  <c:v>0.15286624203821655</c:v>
                </c:pt>
                <c:pt idx="3">
                  <c:v>0.5286624203821656</c:v>
                </c:pt>
              </c:numCache>
            </c:numRef>
          </c:val>
        </c:ser>
        <c:ser>
          <c:idx val="1"/>
          <c:order val="1"/>
          <c:tx>
            <c:strRef>
              <c:f>'Survey Results'!$C$331</c:f>
              <c:strCache>
                <c:ptCount val="1"/>
                <c:pt idx="0">
                  <c:v>Author</c:v>
                </c:pt>
              </c:strCache>
            </c:strRef>
          </c:tx>
          <c:invertIfNegative val="0"/>
          <c:cat>
            <c:strRef>
              <c:f>'Survey Results'!$A$338:$A$341</c:f>
              <c:strCache>
                <c:ptCount val="4"/>
                <c:pt idx="0">
                  <c:v>Green OA</c:v>
                </c:pt>
                <c:pt idx="1">
                  <c:v>Author-choice Hybrid OA</c:v>
                </c:pt>
                <c:pt idx="2">
                  <c:v>Gold OA</c:v>
                </c:pt>
                <c:pt idx="3">
                  <c:v>None of the above</c:v>
                </c:pt>
              </c:strCache>
            </c:strRef>
          </c:cat>
          <c:val>
            <c:numRef>
              <c:f>'Survey Results'!$C$338:$C$341</c:f>
              <c:numCache>
                <c:formatCode>0%</c:formatCode>
                <c:ptCount val="4"/>
                <c:pt idx="0">
                  <c:v>0.3559322033898305</c:v>
                </c:pt>
                <c:pt idx="1">
                  <c:v>0.16949152542372881</c:v>
                </c:pt>
                <c:pt idx="2">
                  <c:v>0.13559322033898305</c:v>
                </c:pt>
                <c:pt idx="3">
                  <c:v>0.33898305084745761</c:v>
                </c:pt>
              </c:numCache>
            </c:numRef>
          </c:val>
        </c:ser>
        <c:ser>
          <c:idx val="2"/>
          <c:order val="2"/>
          <c:tx>
            <c:strRef>
              <c:f>'Survey Results'!$D$331</c:f>
              <c:strCache>
                <c:ptCount val="1"/>
                <c:pt idx="0">
                  <c:v>Volunteer</c:v>
                </c:pt>
              </c:strCache>
            </c:strRef>
          </c:tx>
          <c:invertIfNegative val="0"/>
          <c:cat>
            <c:strRef>
              <c:f>'Survey Results'!$A$338:$A$341</c:f>
              <c:strCache>
                <c:ptCount val="4"/>
                <c:pt idx="0">
                  <c:v>Green OA</c:v>
                </c:pt>
                <c:pt idx="1">
                  <c:v>Author-choice Hybrid OA</c:v>
                </c:pt>
                <c:pt idx="2">
                  <c:v>Gold OA</c:v>
                </c:pt>
                <c:pt idx="3">
                  <c:v>None of the above</c:v>
                </c:pt>
              </c:strCache>
            </c:strRef>
          </c:cat>
          <c:val>
            <c:numRef>
              <c:f>'Survey Results'!$D$338:$D$341</c:f>
              <c:numCache>
                <c:formatCode>0%</c:formatCode>
                <c:ptCount val="4"/>
                <c:pt idx="0">
                  <c:v>0.29910714285714285</c:v>
                </c:pt>
                <c:pt idx="1">
                  <c:v>9.375E-2</c:v>
                </c:pt>
                <c:pt idx="2">
                  <c:v>0.20089285714285715</c:v>
                </c:pt>
                <c:pt idx="3">
                  <c:v>0.40625</c:v>
                </c:pt>
              </c:numCache>
            </c:numRef>
          </c:val>
        </c:ser>
        <c:dLbls>
          <c:showLegendKey val="0"/>
          <c:showVal val="0"/>
          <c:showCatName val="0"/>
          <c:showSerName val="0"/>
          <c:showPercent val="0"/>
          <c:showBubbleSize val="0"/>
        </c:dLbls>
        <c:gapWidth val="150"/>
        <c:axId val="108708608"/>
        <c:axId val="108710144"/>
      </c:barChart>
      <c:catAx>
        <c:axId val="108708608"/>
        <c:scaling>
          <c:orientation val="minMax"/>
        </c:scaling>
        <c:delete val="0"/>
        <c:axPos val="b"/>
        <c:majorTickMark val="out"/>
        <c:minorTickMark val="none"/>
        <c:tickLblPos val="nextTo"/>
        <c:crossAx val="108710144"/>
        <c:crosses val="autoZero"/>
        <c:auto val="1"/>
        <c:lblAlgn val="ctr"/>
        <c:lblOffset val="100"/>
        <c:noMultiLvlLbl val="0"/>
      </c:catAx>
      <c:valAx>
        <c:axId val="108710144"/>
        <c:scaling>
          <c:orientation val="minMax"/>
        </c:scaling>
        <c:delete val="0"/>
        <c:axPos val="l"/>
        <c:majorGridlines/>
        <c:numFmt formatCode="0%" sourceLinked="1"/>
        <c:majorTickMark val="out"/>
        <c:minorTickMark val="none"/>
        <c:tickLblPos val="nextTo"/>
        <c:crossAx val="108708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We'd like to know which of these models, if any, ACM should pursue</a:t>
            </a:r>
          </a:p>
        </c:rich>
      </c:tx>
      <c:overlay val="0"/>
    </c:title>
    <c:autoTitleDeleted val="0"/>
    <c:plotArea>
      <c:layout/>
      <c:barChart>
        <c:barDir val="col"/>
        <c:grouping val="clustered"/>
        <c:varyColors val="0"/>
        <c:ser>
          <c:idx val="0"/>
          <c:order val="0"/>
          <c:tx>
            <c:strRef>
              <c:f>'Survey Results'!$B$347</c:f>
              <c:strCache>
                <c:ptCount val="1"/>
                <c:pt idx="0">
                  <c:v>Fellow</c:v>
                </c:pt>
              </c:strCache>
            </c:strRef>
          </c:tx>
          <c:invertIfNegative val="0"/>
          <c:cat>
            <c:strRef>
              <c:f>'Survey Results'!$A$355:$A$359</c:f>
              <c:strCache>
                <c:ptCount val="5"/>
                <c:pt idx="0">
                  <c:v>Gold OA Umbrella Journal</c:v>
                </c:pt>
                <c:pt idx="1">
                  <c:v>Gold OA Niche Journals</c:v>
                </c:pt>
                <c:pt idx="2">
                  <c:v>Gold OA Editions of Existing Journals</c:v>
                </c:pt>
                <c:pt idx="3">
                  <c:v>None of the above</c:v>
                </c:pt>
                <c:pt idx="4">
                  <c:v>I don't know</c:v>
                </c:pt>
              </c:strCache>
            </c:strRef>
          </c:cat>
          <c:val>
            <c:numRef>
              <c:f>'Survey Results'!$B$355:$B$359</c:f>
              <c:numCache>
                <c:formatCode>0%</c:formatCode>
                <c:ptCount val="5"/>
                <c:pt idx="0">
                  <c:v>0.16990291262135923</c:v>
                </c:pt>
                <c:pt idx="1">
                  <c:v>0.15048543689320387</c:v>
                </c:pt>
                <c:pt idx="2">
                  <c:v>0.32038834951456313</c:v>
                </c:pt>
                <c:pt idx="3">
                  <c:v>0.1796116504854369</c:v>
                </c:pt>
                <c:pt idx="4">
                  <c:v>0.1796116504854369</c:v>
                </c:pt>
              </c:numCache>
            </c:numRef>
          </c:val>
        </c:ser>
        <c:ser>
          <c:idx val="1"/>
          <c:order val="1"/>
          <c:tx>
            <c:strRef>
              <c:f>'Survey Results'!$C$347</c:f>
              <c:strCache>
                <c:ptCount val="1"/>
                <c:pt idx="0">
                  <c:v>Author</c:v>
                </c:pt>
              </c:strCache>
            </c:strRef>
          </c:tx>
          <c:invertIfNegative val="0"/>
          <c:cat>
            <c:strRef>
              <c:f>'Survey Results'!$A$355:$A$359</c:f>
              <c:strCache>
                <c:ptCount val="5"/>
                <c:pt idx="0">
                  <c:v>Gold OA Umbrella Journal</c:v>
                </c:pt>
                <c:pt idx="1">
                  <c:v>Gold OA Niche Journals</c:v>
                </c:pt>
                <c:pt idx="2">
                  <c:v>Gold OA Editions of Existing Journals</c:v>
                </c:pt>
                <c:pt idx="3">
                  <c:v>None of the above</c:v>
                </c:pt>
                <c:pt idx="4">
                  <c:v>I don't know</c:v>
                </c:pt>
              </c:strCache>
            </c:strRef>
          </c:cat>
          <c:val>
            <c:numRef>
              <c:f>'Survey Results'!$C$355:$C$359</c:f>
              <c:numCache>
                <c:formatCode>0%</c:formatCode>
                <c:ptCount val="5"/>
                <c:pt idx="0">
                  <c:v>0.19259259259259259</c:v>
                </c:pt>
                <c:pt idx="1">
                  <c:v>0.21481481481481482</c:v>
                </c:pt>
                <c:pt idx="2">
                  <c:v>0.31111111111111112</c:v>
                </c:pt>
                <c:pt idx="3">
                  <c:v>0.11851851851851852</c:v>
                </c:pt>
                <c:pt idx="4">
                  <c:v>0.16296296296296298</c:v>
                </c:pt>
              </c:numCache>
            </c:numRef>
          </c:val>
        </c:ser>
        <c:ser>
          <c:idx val="2"/>
          <c:order val="2"/>
          <c:tx>
            <c:strRef>
              <c:f>'Survey Results'!$D$347</c:f>
              <c:strCache>
                <c:ptCount val="1"/>
                <c:pt idx="0">
                  <c:v>Volunteer</c:v>
                </c:pt>
              </c:strCache>
            </c:strRef>
          </c:tx>
          <c:invertIfNegative val="0"/>
          <c:cat>
            <c:strRef>
              <c:f>'Survey Results'!$A$355:$A$359</c:f>
              <c:strCache>
                <c:ptCount val="5"/>
                <c:pt idx="0">
                  <c:v>Gold OA Umbrella Journal</c:v>
                </c:pt>
                <c:pt idx="1">
                  <c:v>Gold OA Niche Journals</c:v>
                </c:pt>
                <c:pt idx="2">
                  <c:v>Gold OA Editions of Existing Journals</c:v>
                </c:pt>
                <c:pt idx="3">
                  <c:v>None of the above</c:v>
                </c:pt>
                <c:pt idx="4">
                  <c:v>I don't know</c:v>
                </c:pt>
              </c:strCache>
            </c:strRef>
          </c:cat>
          <c:val>
            <c:numRef>
              <c:f>'Survey Results'!$D$355:$D$359</c:f>
              <c:numCache>
                <c:formatCode>0%</c:formatCode>
                <c:ptCount val="5"/>
                <c:pt idx="0">
                  <c:v>0.14760147601476015</c:v>
                </c:pt>
                <c:pt idx="1">
                  <c:v>0.15867158671586715</c:v>
                </c:pt>
                <c:pt idx="2">
                  <c:v>0.30996309963099633</c:v>
                </c:pt>
                <c:pt idx="3">
                  <c:v>0.19557195571955718</c:v>
                </c:pt>
                <c:pt idx="4">
                  <c:v>0.18819188191881919</c:v>
                </c:pt>
              </c:numCache>
            </c:numRef>
          </c:val>
        </c:ser>
        <c:dLbls>
          <c:showLegendKey val="0"/>
          <c:showVal val="0"/>
          <c:showCatName val="0"/>
          <c:showSerName val="0"/>
          <c:showPercent val="0"/>
          <c:showBubbleSize val="0"/>
        </c:dLbls>
        <c:gapWidth val="150"/>
        <c:axId val="110379392"/>
        <c:axId val="110380928"/>
      </c:barChart>
      <c:catAx>
        <c:axId val="110379392"/>
        <c:scaling>
          <c:orientation val="minMax"/>
        </c:scaling>
        <c:delete val="0"/>
        <c:axPos val="b"/>
        <c:majorTickMark val="out"/>
        <c:minorTickMark val="none"/>
        <c:tickLblPos val="nextTo"/>
        <c:crossAx val="110380928"/>
        <c:crosses val="autoZero"/>
        <c:auto val="1"/>
        <c:lblAlgn val="ctr"/>
        <c:lblOffset val="100"/>
        <c:noMultiLvlLbl val="0"/>
      </c:catAx>
      <c:valAx>
        <c:axId val="110380928"/>
        <c:scaling>
          <c:orientation val="minMax"/>
        </c:scaling>
        <c:delete val="0"/>
        <c:axPos val="l"/>
        <c:majorGridlines/>
        <c:numFmt formatCode="0%" sourceLinked="1"/>
        <c:majorTickMark val="out"/>
        <c:minorTickMark val="none"/>
        <c:tickLblPos val="nextTo"/>
        <c:crossAx val="1103793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If we must pick one of the three, which of the models would you feel is best?</a:t>
            </a:r>
          </a:p>
        </c:rich>
      </c:tx>
      <c:layout>
        <c:manualLayout>
          <c:xMode val="edge"/>
          <c:yMode val="edge"/>
          <c:x val="0.1250693350831146"/>
          <c:y val="1.8518518518518517E-2"/>
        </c:manualLayout>
      </c:layout>
      <c:overlay val="0"/>
    </c:title>
    <c:autoTitleDeleted val="0"/>
    <c:plotArea>
      <c:layout/>
      <c:barChart>
        <c:barDir val="col"/>
        <c:grouping val="clustered"/>
        <c:varyColors val="0"/>
        <c:ser>
          <c:idx val="0"/>
          <c:order val="0"/>
          <c:tx>
            <c:strRef>
              <c:f>'Survey Results'!$B$364</c:f>
              <c:strCache>
                <c:ptCount val="1"/>
                <c:pt idx="0">
                  <c:v>Fellow</c:v>
                </c:pt>
              </c:strCache>
            </c:strRef>
          </c:tx>
          <c:invertIfNegative val="0"/>
          <c:cat>
            <c:strRef>
              <c:f>'Survey Results'!$A$371:$A$374</c:f>
              <c:strCache>
                <c:ptCount val="4"/>
                <c:pt idx="0">
                  <c:v>Gold OA Editions of Existing Journals</c:v>
                </c:pt>
                <c:pt idx="1">
                  <c:v>Gold OA Niche Journals</c:v>
                </c:pt>
                <c:pt idx="2">
                  <c:v>Gold OA Umbrella Journal</c:v>
                </c:pt>
                <c:pt idx="3">
                  <c:v>None of these. (please specify a better idea)</c:v>
                </c:pt>
              </c:strCache>
            </c:strRef>
          </c:cat>
          <c:val>
            <c:numRef>
              <c:f>'Survey Results'!$B$371:$B$374</c:f>
              <c:numCache>
                <c:formatCode>0%</c:formatCode>
                <c:ptCount val="4"/>
                <c:pt idx="0">
                  <c:v>0.47333333333333333</c:v>
                </c:pt>
                <c:pt idx="1">
                  <c:v>0.14000000000000001</c:v>
                </c:pt>
                <c:pt idx="2">
                  <c:v>0.28666666666666668</c:v>
                </c:pt>
                <c:pt idx="3">
                  <c:v>0.1</c:v>
                </c:pt>
              </c:numCache>
            </c:numRef>
          </c:val>
        </c:ser>
        <c:ser>
          <c:idx val="1"/>
          <c:order val="1"/>
          <c:tx>
            <c:strRef>
              <c:f>'Survey Results'!$C$364</c:f>
              <c:strCache>
                <c:ptCount val="1"/>
                <c:pt idx="0">
                  <c:v>Author</c:v>
                </c:pt>
              </c:strCache>
            </c:strRef>
          </c:tx>
          <c:invertIfNegative val="0"/>
          <c:cat>
            <c:strRef>
              <c:f>'Survey Results'!$A$371:$A$374</c:f>
              <c:strCache>
                <c:ptCount val="4"/>
                <c:pt idx="0">
                  <c:v>Gold OA Editions of Existing Journals</c:v>
                </c:pt>
                <c:pt idx="1">
                  <c:v>Gold OA Niche Journals</c:v>
                </c:pt>
                <c:pt idx="2">
                  <c:v>Gold OA Umbrella Journal</c:v>
                </c:pt>
                <c:pt idx="3">
                  <c:v>None of these. (please specify a better idea)</c:v>
                </c:pt>
              </c:strCache>
            </c:strRef>
          </c:cat>
          <c:val>
            <c:numRef>
              <c:f>'Survey Results'!$C$371:$C$374</c:f>
              <c:numCache>
                <c:formatCode>0%</c:formatCode>
                <c:ptCount val="4"/>
                <c:pt idx="0">
                  <c:v>0.40659340659340659</c:v>
                </c:pt>
                <c:pt idx="1">
                  <c:v>0.24175824175824176</c:v>
                </c:pt>
                <c:pt idx="2">
                  <c:v>0.24175824175824176</c:v>
                </c:pt>
                <c:pt idx="3">
                  <c:v>0.10989010989010989</c:v>
                </c:pt>
              </c:numCache>
            </c:numRef>
          </c:val>
        </c:ser>
        <c:ser>
          <c:idx val="2"/>
          <c:order val="2"/>
          <c:tx>
            <c:strRef>
              <c:f>'Survey Results'!$D$364</c:f>
              <c:strCache>
                <c:ptCount val="1"/>
                <c:pt idx="0">
                  <c:v>Volunteer</c:v>
                </c:pt>
              </c:strCache>
            </c:strRef>
          </c:tx>
          <c:invertIfNegative val="0"/>
          <c:cat>
            <c:strRef>
              <c:f>'Survey Results'!$A$371:$A$374</c:f>
              <c:strCache>
                <c:ptCount val="4"/>
                <c:pt idx="0">
                  <c:v>Gold OA Editions of Existing Journals</c:v>
                </c:pt>
                <c:pt idx="1">
                  <c:v>Gold OA Niche Journals</c:v>
                </c:pt>
                <c:pt idx="2">
                  <c:v>Gold OA Umbrella Journal</c:v>
                </c:pt>
                <c:pt idx="3">
                  <c:v>None of these. (please specify a better idea)</c:v>
                </c:pt>
              </c:strCache>
            </c:strRef>
          </c:cat>
          <c:val>
            <c:numRef>
              <c:f>'Survey Results'!$D$371:$D$374</c:f>
              <c:numCache>
                <c:formatCode>0%</c:formatCode>
                <c:ptCount val="4"/>
                <c:pt idx="0">
                  <c:v>0.47738693467336685</c:v>
                </c:pt>
                <c:pt idx="1">
                  <c:v>0.14572864321608039</c:v>
                </c:pt>
                <c:pt idx="2">
                  <c:v>0.20603015075376885</c:v>
                </c:pt>
                <c:pt idx="3">
                  <c:v>0.17085427135678391</c:v>
                </c:pt>
              </c:numCache>
            </c:numRef>
          </c:val>
        </c:ser>
        <c:dLbls>
          <c:showLegendKey val="0"/>
          <c:showVal val="0"/>
          <c:showCatName val="0"/>
          <c:showSerName val="0"/>
          <c:showPercent val="0"/>
          <c:showBubbleSize val="0"/>
        </c:dLbls>
        <c:gapWidth val="150"/>
        <c:axId val="110406656"/>
        <c:axId val="110039808"/>
      </c:barChart>
      <c:catAx>
        <c:axId val="110406656"/>
        <c:scaling>
          <c:orientation val="minMax"/>
        </c:scaling>
        <c:delete val="0"/>
        <c:axPos val="b"/>
        <c:majorTickMark val="out"/>
        <c:minorTickMark val="none"/>
        <c:tickLblPos val="nextTo"/>
        <c:crossAx val="110039808"/>
        <c:crosses val="autoZero"/>
        <c:auto val="1"/>
        <c:lblAlgn val="ctr"/>
        <c:lblOffset val="100"/>
        <c:noMultiLvlLbl val="0"/>
      </c:catAx>
      <c:valAx>
        <c:axId val="110039808"/>
        <c:scaling>
          <c:orientation val="minMax"/>
        </c:scaling>
        <c:delete val="0"/>
        <c:axPos val="l"/>
        <c:majorGridlines/>
        <c:numFmt formatCode="0%" sourceLinked="1"/>
        <c:majorTickMark val="out"/>
        <c:minorTickMark val="none"/>
        <c:tickLblPos val="nextTo"/>
        <c:crossAx val="110406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 membership model where members pay no per-paper fees to publish</a:t>
            </a:r>
          </a:p>
        </c:rich>
      </c:tx>
      <c:overlay val="0"/>
    </c:title>
    <c:autoTitleDeleted val="0"/>
    <c:plotArea>
      <c:layout>
        <c:manualLayout>
          <c:layoutTarget val="inner"/>
          <c:xMode val="edge"/>
          <c:yMode val="edge"/>
          <c:x val="0.11040034221130333"/>
          <c:y val="0.1190151590604047"/>
          <c:w val="0.76180020504106682"/>
          <c:h val="0.67245128892326655"/>
        </c:manualLayout>
      </c:layout>
      <c:barChart>
        <c:barDir val="col"/>
        <c:grouping val="clustered"/>
        <c:varyColors val="0"/>
        <c:ser>
          <c:idx val="0"/>
          <c:order val="0"/>
          <c:tx>
            <c:strRef>
              <c:f>'Survey Results'!$B$383</c:f>
              <c:strCache>
                <c:ptCount val="1"/>
                <c:pt idx="0">
                  <c:v>Fellow</c:v>
                </c:pt>
              </c:strCache>
            </c:strRef>
          </c:tx>
          <c:invertIfNegative val="0"/>
          <c:cat>
            <c:strRef>
              <c:f>'Survey Results'!$A$391:$A$395</c:f>
              <c:strCache>
                <c:ptCount val="5"/>
                <c:pt idx="0">
                  <c:v>I support a premium membership level that includes publishing in ACM Gold OA journals                                                        </c:v>
                </c:pt>
                <c:pt idx="1">
                  <c:v>I support a premium membership level that includes author-choice open access for ACM's conferences and journals                              </c:v>
                </c:pt>
                <c:pt idx="2">
                  <c:v>I support a premium conference registration fee that would include author-choice open access for papers I publish in the conference          </c:v>
                </c:pt>
                <c:pt idx="3">
                  <c:v>APCs are a better choice because it is easier to get funding for APCs than for membership                                                    </c:v>
                </c:pt>
                <c:pt idx="4">
                  <c:v>I would not want to tie open access publication to premium membership levels                                                                 </c:v>
                </c:pt>
              </c:strCache>
            </c:strRef>
          </c:cat>
          <c:val>
            <c:numRef>
              <c:f>'Survey Results'!$B$391:$B$395</c:f>
              <c:numCache>
                <c:formatCode>0%</c:formatCode>
                <c:ptCount val="5"/>
                <c:pt idx="0">
                  <c:v>0.16019417475728157</c:v>
                </c:pt>
                <c:pt idx="1">
                  <c:v>0.12135922330097088</c:v>
                </c:pt>
                <c:pt idx="2">
                  <c:v>0.16019417475728157</c:v>
                </c:pt>
                <c:pt idx="3">
                  <c:v>0.15048543689320387</c:v>
                </c:pt>
                <c:pt idx="4">
                  <c:v>0.40776699029126212</c:v>
                </c:pt>
              </c:numCache>
            </c:numRef>
          </c:val>
        </c:ser>
        <c:ser>
          <c:idx val="1"/>
          <c:order val="1"/>
          <c:tx>
            <c:strRef>
              <c:f>'Survey Results'!$C$383</c:f>
              <c:strCache>
                <c:ptCount val="1"/>
                <c:pt idx="0">
                  <c:v>Author</c:v>
                </c:pt>
              </c:strCache>
            </c:strRef>
          </c:tx>
          <c:invertIfNegative val="0"/>
          <c:cat>
            <c:strRef>
              <c:f>'Survey Results'!$A$391:$A$395</c:f>
              <c:strCache>
                <c:ptCount val="5"/>
                <c:pt idx="0">
                  <c:v>I support a premium membership level that includes publishing in ACM Gold OA journals                                                        </c:v>
                </c:pt>
                <c:pt idx="1">
                  <c:v>I support a premium membership level that includes author-choice open access for ACM's conferences and journals                              </c:v>
                </c:pt>
                <c:pt idx="2">
                  <c:v>I support a premium conference registration fee that would include author-choice open access for papers I publish in the conference          </c:v>
                </c:pt>
                <c:pt idx="3">
                  <c:v>APCs are a better choice because it is easier to get funding for APCs than for membership                                                    </c:v>
                </c:pt>
                <c:pt idx="4">
                  <c:v>I would not want to tie open access publication to premium membership levels                                                                 </c:v>
                </c:pt>
              </c:strCache>
            </c:strRef>
          </c:cat>
          <c:val>
            <c:numRef>
              <c:f>'Survey Results'!$C$391:$C$395</c:f>
              <c:numCache>
                <c:formatCode>0%</c:formatCode>
                <c:ptCount val="5"/>
                <c:pt idx="0">
                  <c:v>0.11904761904761904</c:v>
                </c:pt>
                <c:pt idx="1">
                  <c:v>0.15079365079365079</c:v>
                </c:pt>
                <c:pt idx="2">
                  <c:v>0.13492063492063491</c:v>
                </c:pt>
                <c:pt idx="3">
                  <c:v>0.14285714285714285</c:v>
                </c:pt>
                <c:pt idx="4">
                  <c:v>0.45238095238095238</c:v>
                </c:pt>
              </c:numCache>
            </c:numRef>
          </c:val>
        </c:ser>
        <c:ser>
          <c:idx val="2"/>
          <c:order val="2"/>
          <c:tx>
            <c:strRef>
              <c:f>'Survey Results'!$D$383</c:f>
              <c:strCache>
                <c:ptCount val="1"/>
                <c:pt idx="0">
                  <c:v>Volunteer</c:v>
                </c:pt>
              </c:strCache>
            </c:strRef>
          </c:tx>
          <c:invertIfNegative val="0"/>
          <c:cat>
            <c:strRef>
              <c:f>'Survey Results'!$A$391:$A$395</c:f>
              <c:strCache>
                <c:ptCount val="5"/>
                <c:pt idx="0">
                  <c:v>I support a premium membership level that includes publishing in ACM Gold OA journals                                                        </c:v>
                </c:pt>
                <c:pt idx="1">
                  <c:v>I support a premium membership level that includes author-choice open access for ACM's conferences and journals                              </c:v>
                </c:pt>
                <c:pt idx="2">
                  <c:v>I support a premium conference registration fee that would include author-choice open access for papers I publish in the conference          </c:v>
                </c:pt>
                <c:pt idx="3">
                  <c:v>APCs are a better choice because it is easier to get funding for APCs than for membership                                                    </c:v>
                </c:pt>
                <c:pt idx="4">
                  <c:v>I would not want to tie open access publication to premium membership levels                                                                 </c:v>
                </c:pt>
              </c:strCache>
            </c:strRef>
          </c:cat>
          <c:val>
            <c:numRef>
              <c:f>'Survey Results'!$D$391:$D$395</c:f>
              <c:numCache>
                <c:formatCode>0%</c:formatCode>
                <c:ptCount val="5"/>
                <c:pt idx="0">
                  <c:v>0.11705685618729098</c:v>
                </c:pt>
                <c:pt idx="1">
                  <c:v>0.10702341137123746</c:v>
                </c:pt>
                <c:pt idx="2">
                  <c:v>0.14715719063545152</c:v>
                </c:pt>
                <c:pt idx="3">
                  <c:v>0.16722408026755853</c:v>
                </c:pt>
                <c:pt idx="4">
                  <c:v>0.46153846153846156</c:v>
                </c:pt>
              </c:numCache>
            </c:numRef>
          </c:val>
        </c:ser>
        <c:dLbls>
          <c:showLegendKey val="0"/>
          <c:showVal val="0"/>
          <c:showCatName val="0"/>
          <c:showSerName val="0"/>
          <c:showPercent val="0"/>
          <c:showBubbleSize val="0"/>
        </c:dLbls>
        <c:gapWidth val="150"/>
        <c:axId val="110070016"/>
        <c:axId val="110080000"/>
      </c:barChart>
      <c:catAx>
        <c:axId val="110070016"/>
        <c:scaling>
          <c:orientation val="minMax"/>
        </c:scaling>
        <c:delete val="0"/>
        <c:axPos val="b"/>
        <c:numFmt formatCode="@" sourceLinked="0"/>
        <c:majorTickMark val="out"/>
        <c:minorTickMark val="none"/>
        <c:tickLblPos val="nextTo"/>
        <c:txPr>
          <a:bodyPr rot="5400000" vert="horz"/>
          <a:lstStyle/>
          <a:p>
            <a:pPr>
              <a:defRPr sz="800"/>
            </a:pPr>
            <a:endParaRPr lang="en-US"/>
          </a:p>
        </c:txPr>
        <c:crossAx val="110080000"/>
        <c:crosses val="autoZero"/>
        <c:auto val="1"/>
        <c:lblAlgn val="ctr"/>
        <c:lblOffset val="100"/>
        <c:noMultiLvlLbl val="0"/>
      </c:catAx>
      <c:valAx>
        <c:axId val="110080000"/>
        <c:scaling>
          <c:orientation val="minMax"/>
        </c:scaling>
        <c:delete val="0"/>
        <c:axPos val="l"/>
        <c:majorGridlines/>
        <c:numFmt formatCode="0%" sourceLinked="1"/>
        <c:majorTickMark val="out"/>
        <c:minorTickMark val="none"/>
        <c:tickLblPos val="nextTo"/>
        <c:crossAx val="1100700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Employer</a:t>
            </a:r>
          </a:p>
        </c:rich>
      </c:tx>
      <c:overlay val="0"/>
    </c:title>
    <c:autoTitleDeleted val="0"/>
    <c:plotArea>
      <c:layout/>
      <c:barChart>
        <c:barDir val="col"/>
        <c:grouping val="clustered"/>
        <c:varyColors val="0"/>
        <c:ser>
          <c:idx val="0"/>
          <c:order val="0"/>
          <c:tx>
            <c:strRef>
              <c:f>'Survey Results'!$B$402</c:f>
              <c:strCache>
                <c:ptCount val="1"/>
                <c:pt idx="0">
                  <c:v>Fellow</c:v>
                </c:pt>
              </c:strCache>
            </c:strRef>
          </c:tx>
          <c:invertIfNegative val="0"/>
          <c:cat>
            <c:strRef>
              <c:f>'Survey Results'!$A$410:$A$414</c:f>
              <c:strCache>
                <c:ptCount val="5"/>
                <c:pt idx="0">
                  <c:v>Academic research</c:v>
                </c:pt>
                <c:pt idx="1">
                  <c:v>Government research</c:v>
                </c:pt>
                <c:pt idx="2">
                  <c:v>Industry practice</c:v>
                </c:pt>
                <c:pt idx="3">
                  <c:v>Industry research</c:v>
                </c:pt>
                <c:pt idx="4">
                  <c:v>Other (please specify)</c:v>
                </c:pt>
              </c:strCache>
            </c:strRef>
          </c:cat>
          <c:val>
            <c:numRef>
              <c:f>'Survey Results'!$B$410:$B$414</c:f>
              <c:numCache>
                <c:formatCode>0%</c:formatCode>
                <c:ptCount val="5"/>
                <c:pt idx="0">
                  <c:v>0.71241830065359479</c:v>
                </c:pt>
                <c:pt idx="1">
                  <c:v>1.9607843137254902E-2</c:v>
                </c:pt>
                <c:pt idx="2">
                  <c:v>3.9215686274509803E-2</c:v>
                </c:pt>
                <c:pt idx="3">
                  <c:v>0.1437908496732026</c:v>
                </c:pt>
                <c:pt idx="4">
                  <c:v>8.4967320261437912E-2</c:v>
                </c:pt>
              </c:numCache>
            </c:numRef>
          </c:val>
        </c:ser>
        <c:ser>
          <c:idx val="1"/>
          <c:order val="1"/>
          <c:tx>
            <c:strRef>
              <c:f>'Survey Results'!$C$402</c:f>
              <c:strCache>
                <c:ptCount val="1"/>
                <c:pt idx="0">
                  <c:v>Author</c:v>
                </c:pt>
              </c:strCache>
            </c:strRef>
          </c:tx>
          <c:invertIfNegative val="0"/>
          <c:cat>
            <c:strRef>
              <c:f>'Survey Results'!$A$410:$A$414</c:f>
              <c:strCache>
                <c:ptCount val="5"/>
                <c:pt idx="0">
                  <c:v>Academic research</c:v>
                </c:pt>
                <c:pt idx="1">
                  <c:v>Government research</c:v>
                </c:pt>
                <c:pt idx="2">
                  <c:v>Industry practice</c:v>
                </c:pt>
                <c:pt idx="3">
                  <c:v>Industry research</c:v>
                </c:pt>
                <c:pt idx="4">
                  <c:v>Other (please specify)</c:v>
                </c:pt>
              </c:strCache>
            </c:strRef>
          </c:cat>
          <c:val>
            <c:numRef>
              <c:f>'Survey Results'!$C$410:$C$414</c:f>
              <c:numCache>
                <c:formatCode>0%</c:formatCode>
                <c:ptCount val="5"/>
                <c:pt idx="0">
                  <c:v>0.875</c:v>
                </c:pt>
                <c:pt idx="1">
                  <c:v>1.0416666666666666E-2</c:v>
                </c:pt>
                <c:pt idx="2">
                  <c:v>2.0833333333333332E-2</c:v>
                </c:pt>
                <c:pt idx="3">
                  <c:v>6.25E-2</c:v>
                </c:pt>
                <c:pt idx="4">
                  <c:v>3.125E-2</c:v>
                </c:pt>
              </c:numCache>
            </c:numRef>
          </c:val>
        </c:ser>
        <c:ser>
          <c:idx val="2"/>
          <c:order val="2"/>
          <c:tx>
            <c:strRef>
              <c:f>'Survey Results'!$D$402</c:f>
              <c:strCache>
                <c:ptCount val="1"/>
                <c:pt idx="0">
                  <c:v>Volunteer</c:v>
                </c:pt>
              </c:strCache>
            </c:strRef>
          </c:tx>
          <c:invertIfNegative val="0"/>
          <c:cat>
            <c:strRef>
              <c:f>'Survey Results'!$A$410:$A$414</c:f>
              <c:strCache>
                <c:ptCount val="5"/>
                <c:pt idx="0">
                  <c:v>Academic research</c:v>
                </c:pt>
                <c:pt idx="1">
                  <c:v>Government research</c:v>
                </c:pt>
                <c:pt idx="2">
                  <c:v>Industry practice</c:v>
                </c:pt>
                <c:pt idx="3">
                  <c:v>Industry research</c:v>
                </c:pt>
                <c:pt idx="4">
                  <c:v>Other (please specify)</c:v>
                </c:pt>
              </c:strCache>
            </c:strRef>
          </c:cat>
          <c:val>
            <c:numRef>
              <c:f>'Survey Results'!$D$410:$D$414</c:f>
              <c:numCache>
                <c:formatCode>0%</c:formatCode>
                <c:ptCount val="5"/>
                <c:pt idx="0">
                  <c:v>0.75943396226415094</c:v>
                </c:pt>
                <c:pt idx="1">
                  <c:v>5.1886792452830191E-2</c:v>
                </c:pt>
                <c:pt idx="2">
                  <c:v>4.2452830188679243E-2</c:v>
                </c:pt>
                <c:pt idx="3">
                  <c:v>9.9056603773584911E-2</c:v>
                </c:pt>
                <c:pt idx="4">
                  <c:v>4.716981132075472E-2</c:v>
                </c:pt>
              </c:numCache>
            </c:numRef>
          </c:val>
        </c:ser>
        <c:dLbls>
          <c:showLegendKey val="0"/>
          <c:showVal val="0"/>
          <c:showCatName val="0"/>
          <c:showSerName val="0"/>
          <c:showPercent val="0"/>
          <c:showBubbleSize val="0"/>
        </c:dLbls>
        <c:gapWidth val="150"/>
        <c:axId val="110102016"/>
        <c:axId val="110103552"/>
      </c:barChart>
      <c:catAx>
        <c:axId val="110102016"/>
        <c:scaling>
          <c:orientation val="minMax"/>
        </c:scaling>
        <c:delete val="0"/>
        <c:axPos val="b"/>
        <c:majorTickMark val="out"/>
        <c:minorTickMark val="none"/>
        <c:tickLblPos val="nextTo"/>
        <c:crossAx val="110103552"/>
        <c:crosses val="autoZero"/>
        <c:auto val="1"/>
        <c:lblAlgn val="ctr"/>
        <c:lblOffset val="100"/>
        <c:noMultiLvlLbl val="0"/>
      </c:catAx>
      <c:valAx>
        <c:axId val="110103552"/>
        <c:scaling>
          <c:orientation val="minMax"/>
        </c:scaling>
        <c:delete val="0"/>
        <c:axPos val="l"/>
        <c:majorGridlines/>
        <c:numFmt formatCode="0%" sourceLinked="1"/>
        <c:majorTickMark val="out"/>
        <c:minorTickMark val="none"/>
        <c:tickLblPos val="nextTo"/>
        <c:crossAx val="1101020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Location</a:t>
            </a:r>
          </a:p>
        </c:rich>
      </c:tx>
      <c:overlay val="0"/>
    </c:title>
    <c:autoTitleDeleted val="0"/>
    <c:plotArea>
      <c:layout/>
      <c:barChart>
        <c:barDir val="col"/>
        <c:grouping val="clustered"/>
        <c:varyColors val="0"/>
        <c:ser>
          <c:idx val="0"/>
          <c:order val="0"/>
          <c:tx>
            <c:strRef>
              <c:f>'Survey Results'!$B$424</c:f>
              <c:strCache>
                <c:ptCount val="1"/>
                <c:pt idx="0">
                  <c:v>Fellow</c:v>
                </c:pt>
              </c:strCache>
            </c:strRef>
          </c:tx>
          <c:invertIfNegative val="0"/>
          <c:cat>
            <c:strRef>
              <c:f>'Survey Results'!$A$433:$A$438</c:f>
              <c:strCache>
                <c:ptCount val="6"/>
                <c:pt idx="0">
                  <c:v>Asia / Oceana</c:v>
                </c:pt>
                <c:pt idx="1">
                  <c:v>Europe</c:v>
                </c:pt>
                <c:pt idx="2">
                  <c:v>Latin America</c:v>
                </c:pt>
                <c:pt idx="3">
                  <c:v>Middle East</c:v>
                </c:pt>
                <c:pt idx="4">
                  <c:v>North America</c:v>
                </c:pt>
                <c:pt idx="5">
                  <c:v>Other (please specify)</c:v>
                </c:pt>
              </c:strCache>
            </c:strRef>
          </c:cat>
          <c:val>
            <c:numRef>
              <c:f>'Survey Results'!$B$433:$B$438</c:f>
              <c:numCache>
                <c:formatCode>0%</c:formatCode>
                <c:ptCount val="6"/>
                <c:pt idx="0">
                  <c:v>2.5806451612903226E-2</c:v>
                </c:pt>
                <c:pt idx="1">
                  <c:v>0.11612903225806452</c:v>
                </c:pt>
                <c:pt idx="2">
                  <c:v>0</c:v>
                </c:pt>
                <c:pt idx="3">
                  <c:v>1.935483870967742E-2</c:v>
                </c:pt>
                <c:pt idx="4">
                  <c:v>0.83225806451612905</c:v>
                </c:pt>
                <c:pt idx="5">
                  <c:v>6.4516129032258064E-3</c:v>
                </c:pt>
              </c:numCache>
            </c:numRef>
          </c:val>
        </c:ser>
        <c:ser>
          <c:idx val="1"/>
          <c:order val="1"/>
          <c:tx>
            <c:strRef>
              <c:f>'Survey Results'!$C$424</c:f>
              <c:strCache>
                <c:ptCount val="1"/>
                <c:pt idx="0">
                  <c:v>Author</c:v>
                </c:pt>
              </c:strCache>
            </c:strRef>
          </c:tx>
          <c:invertIfNegative val="0"/>
          <c:cat>
            <c:strRef>
              <c:f>'Survey Results'!$A$433:$A$438</c:f>
              <c:strCache>
                <c:ptCount val="6"/>
                <c:pt idx="0">
                  <c:v>Asia / Oceana</c:v>
                </c:pt>
                <c:pt idx="1">
                  <c:v>Europe</c:v>
                </c:pt>
                <c:pt idx="2">
                  <c:v>Latin America</c:v>
                </c:pt>
                <c:pt idx="3">
                  <c:v>Middle East</c:v>
                </c:pt>
                <c:pt idx="4">
                  <c:v>North America</c:v>
                </c:pt>
                <c:pt idx="5">
                  <c:v>Other (please specify)</c:v>
                </c:pt>
              </c:strCache>
            </c:strRef>
          </c:cat>
          <c:val>
            <c:numRef>
              <c:f>'Survey Results'!$C$433:$C$438</c:f>
              <c:numCache>
                <c:formatCode>0%</c:formatCode>
                <c:ptCount val="6"/>
                <c:pt idx="0">
                  <c:v>9.375E-2</c:v>
                </c:pt>
                <c:pt idx="1">
                  <c:v>0.36458333333333331</c:v>
                </c:pt>
                <c:pt idx="2">
                  <c:v>3.125E-2</c:v>
                </c:pt>
                <c:pt idx="3">
                  <c:v>0</c:v>
                </c:pt>
                <c:pt idx="4">
                  <c:v>0.48958333333333331</c:v>
                </c:pt>
                <c:pt idx="5">
                  <c:v>2.0833333333333332E-2</c:v>
                </c:pt>
              </c:numCache>
            </c:numRef>
          </c:val>
        </c:ser>
        <c:ser>
          <c:idx val="2"/>
          <c:order val="2"/>
          <c:tx>
            <c:strRef>
              <c:f>'Survey Results'!$D$424</c:f>
              <c:strCache>
                <c:ptCount val="1"/>
                <c:pt idx="0">
                  <c:v>Volunteer</c:v>
                </c:pt>
              </c:strCache>
            </c:strRef>
          </c:tx>
          <c:invertIfNegative val="0"/>
          <c:cat>
            <c:strRef>
              <c:f>'Survey Results'!$A$433:$A$438</c:f>
              <c:strCache>
                <c:ptCount val="6"/>
                <c:pt idx="0">
                  <c:v>Asia / Oceana</c:v>
                </c:pt>
                <c:pt idx="1">
                  <c:v>Europe</c:v>
                </c:pt>
                <c:pt idx="2">
                  <c:v>Latin America</c:v>
                </c:pt>
                <c:pt idx="3">
                  <c:v>Middle East</c:v>
                </c:pt>
                <c:pt idx="4">
                  <c:v>North America</c:v>
                </c:pt>
                <c:pt idx="5">
                  <c:v>Other (please specify)</c:v>
                </c:pt>
              </c:strCache>
            </c:strRef>
          </c:cat>
          <c:val>
            <c:numRef>
              <c:f>'Survey Results'!$D$433:$D$438</c:f>
              <c:numCache>
                <c:formatCode>0%</c:formatCode>
                <c:ptCount val="6"/>
                <c:pt idx="0">
                  <c:v>5.1886792452830191E-2</c:v>
                </c:pt>
                <c:pt idx="1">
                  <c:v>0.3632075471698113</c:v>
                </c:pt>
                <c:pt idx="2">
                  <c:v>4.7169811320754715E-3</c:v>
                </c:pt>
                <c:pt idx="3">
                  <c:v>1.8867924528301886E-2</c:v>
                </c:pt>
                <c:pt idx="4">
                  <c:v>0.55660377358490565</c:v>
                </c:pt>
                <c:pt idx="5">
                  <c:v>4.7169811320754715E-3</c:v>
                </c:pt>
              </c:numCache>
            </c:numRef>
          </c:val>
        </c:ser>
        <c:dLbls>
          <c:showLegendKey val="0"/>
          <c:showVal val="0"/>
          <c:showCatName val="0"/>
          <c:showSerName val="0"/>
          <c:showPercent val="0"/>
          <c:showBubbleSize val="0"/>
        </c:dLbls>
        <c:gapWidth val="150"/>
        <c:axId val="110141824"/>
        <c:axId val="110143360"/>
      </c:barChart>
      <c:catAx>
        <c:axId val="110141824"/>
        <c:scaling>
          <c:orientation val="minMax"/>
        </c:scaling>
        <c:delete val="0"/>
        <c:axPos val="b"/>
        <c:majorTickMark val="out"/>
        <c:minorTickMark val="none"/>
        <c:tickLblPos val="nextTo"/>
        <c:crossAx val="110143360"/>
        <c:crosses val="autoZero"/>
        <c:auto val="1"/>
        <c:lblAlgn val="ctr"/>
        <c:lblOffset val="100"/>
        <c:noMultiLvlLbl val="0"/>
      </c:catAx>
      <c:valAx>
        <c:axId val="110143360"/>
        <c:scaling>
          <c:orientation val="minMax"/>
        </c:scaling>
        <c:delete val="0"/>
        <c:axPos val="l"/>
        <c:majorGridlines/>
        <c:numFmt formatCode="0%" sourceLinked="1"/>
        <c:majorTickMark val="out"/>
        <c:minorTickMark val="none"/>
        <c:tickLblPos val="nextTo"/>
        <c:crossAx val="110141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Where do you publish your journal papers?</a:t>
            </a:r>
          </a:p>
        </c:rich>
      </c:tx>
      <c:layout>
        <c:manualLayout>
          <c:xMode val="edge"/>
          <c:yMode val="edge"/>
          <c:x val="0.15081255468066493"/>
          <c:y val="1.3888888888888888E-2"/>
        </c:manualLayout>
      </c:layout>
      <c:overlay val="0"/>
    </c:title>
    <c:autoTitleDeleted val="0"/>
    <c:plotArea>
      <c:layout/>
      <c:barChart>
        <c:barDir val="col"/>
        <c:grouping val="clustered"/>
        <c:varyColors val="0"/>
        <c:ser>
          <c:idx val="0"/>
          <c:order val="0"/>
          <c:tx>
            <c:strRef>
              <c:f>'Survey Results'!$B$445</c:f>
              <c:strCache>
                <c:ptCount val="1"/>
                <c:pt idx="0">
                  <c:v>Fellow</c:v>
                </c:pt>
              </c:strCache>
            </c:strRef>
          </c:tx>
          <c:invertIfNegative val="0"/>
          <c:cat>
            <c:strRef>
              <c:f>'Survey Results'!$A$452:$A$455</c:f>
              <c:strCache>
                <c:ptCount val="4"/>
                <c:pt idx="0">
                  <c:v>Primarily with ACM</c:v>
                </c:pt>
                <c:pt idx="1">
                  <c:v>Primarily with IEEE</c:v>
                </c:pt>
                <c:pt idx="2">
                  <c:v>Primarily with other society publishers</c:v>
                </c:pt>
                <c:pt idx="3">
                  <c:v>Primarily with commercial publishers</c:v>
                </c:pt>
              </c:strCache>
            </c:strRef>
          </c:cat>
          <c:val>
            <c:numRef>
              <c:f>'Survey Results'!$B$452:$B$455</c:f>
              <c:numCache>
                <c:formatCode>0%</c:formatCode>
                <c:ptCount val="4"/>
                <c:pt idx="0">
                  <c:v>0.53333333333333333</c:v>
                </c:pt>
                <c:pt idx="1">
                  <c:v>0.26060606060606062</c:v>
                </c:pt>
                <c:pt idx="2">
                  <c:v>8.4848484848484854E-2</c:v>
                </c:pt>
                <c:pt idx="3">
                  <c:v>0.12121212121212122</c:v>
                </c:pt>
              </c:numCache>
            </c:numRef>
          </c:val>
        </c:ser>
        <c:ser>
          <c:idx val="1"/>
          <c:order val="1"/>
          <c:tx>
            <c:strRef>
              <c:f>'Survey Results'!$C$445</c:f>
              <c:strCache>
                <c:ptCount val="1"/>
                <c:pt idx="0">
                  <c:v>Author</c:v>
                </c:pt>
              </c:strCache>
            </c:strRef>
          </c:tx>
          <c:invertIfNegative val="0"/>
          <c:cat>
            <c:strRef>
              <c:f>'Survey Results'!$A$452:$A$455</c:f>
              <c:strCache>
                <c:ptCount val="4"/>
                <c:pt idx="0">
                  <c:v>Primarily with ACM</c:v>
                </c:pt>
                <c:pt idx="1">
                  <c:v>Primarily with IEEE</c:v>
                </c:pt>
                <c:pt idx="2">
                  <c:v>Primarily with other society publishers</c:v>
                </c:pt>
                <c:pt idx="3">
                  <c:v>Primarily with commercial publishers</c:v>
                </c:pt>
              </c:strCache>
            </c:strRef>
          </c:cat>
          <c:val>
            <c:numRef>
              <c:f>'Survey Results'!$C$452:$C$455</c:f>
              <c:numCache>
                <c:formatCode>0%</c:formatCode>
                <c:ptCount val="4"/>
                <c:pt idx="0">
                  <c:v>0.60194174757281549</c:v>
                </c:pt>
                <c:pt idx="1">
                  <c:v>0.1553398058252427</c:v>
                </c:pt>
                <c:pt idx="2">
                  <c:v>0.1941747572815534</c:v>
                </c:pt>
                <c:pt idx="3">
                  <c:v>4.8543689320388349E-2</c:v>
                </c:pt>
              </c:numCache>
            </c:numRef>
          </c:val>
        </c:ser>
        <c:ser>
          <c:idx val="2"/>
          <c:order val="2"/>
          <c:tx>
            <c:strRef>
              <c:f>'Survey Results'!$D$445</c:f>
              <c:strCache>
                <c:ptCount val="1"/>
                <c:pt idx="0">
                  <c:v>Volunteer</c:v>
                </c:pt>
              </c:strCache>
            </c:strRef>
          </c:tx>
          <c:invertIfNegative val="0"/>
          <c:cat>
            <c:strRef>
              <c:f>'Survey Results'!$A$452:$A$455</c:f>
              <c:strCache>
                <c:ptCount val="4"/>
                <c:pt idx="0">
                  <c:v>Primarily with ACM</c:v>
                </c:pt>
                <c:pt idx="1">
                  <c:v>Primarily with IEEE</c:v>
                </c:pt>
                <c:pt idx="2">
                  <c:v>Primarily with other society publishers</c:v>
                </c:pt>
                <c:pt idx="3">
                  <c:v>Primarily with commercial publishers</c:v>
                </c:pt>
              </c:strCache>
            </c:strRef>
          </c:cat>
          <c:val>
            <c:numRef>
              <c:f>'Survey Results'!$D$452:$D$455</c:f>
              <c:numCache>
                <c:formatCode>0%</c:formatCode>
                <c:ptCount val="4"/>
                <c:pt idx="0">
                  <c:v>0.49034749034749037</c:v>
                </c:pt>
                <c:pt idx="1">
                  <c:v>0.23938223938223938</c:v>
                </c:pt>
                <c:pt idx="2">
                  <c:v>0.14671814671814673</c:v>
                </c:pt>
                <c:pt idx="3">
                  <c:v>0.12355212355212356</c:v>
                </c:pt>
              </c:numCache>
            </c:numRef>
          </c:val>
        </c:ser>
        <c:dLbls>
          <c:showLegendKey val="0"/>
          <c:showVal val="0"/>
          <c:showCatName val="0"/>
          <c:showSerName val="0"/>
          <c:showPercent val="0"/>
          <c:showBubbleSize val="0"/>
        </c:dLbls>
        <c:gapWidth val="150"/>
        <c:axId val="110313472"/>
        <c:axId val="110315008"/>
      </c:barChart>
      <c:catAx>
        <c:axId val="110313472"/>
        <c:scaling>
          <c:orientation val="minMax"/>
        </c:scaling>
        <c:delete val="0"/>
        <c:axPos val="b"/>
        <c:majorTickMark val="out"/>
        <c:minorTickMark val="none"/>
        <c:tickLblPos val="nextTo"/>
        <c:crossAx val="110315008"/>
        <c:crosses val="autoZero"/>
        <c:auto val="1"/>
        <c:lblAlgn val="ctr"/>
        <c:lblOffset val="100"/>
        <c:noMultiLvlLbl val="0"/>
      </c:catAx>
      <c:valAx>
        <c:axId val="110315008"/>
        <c:scaling>
          <c:orientation val="minMax"/>
        </c:scaling>
        <c:delete val="0"/>
        <c:axPos val="l"/>
        <c:majorGridlines/>
        <c:numFmt formatCode="0%" sourceLinked="1"/>
        <c:majorTickMark val="out"/>
        <c:minorTickMark val="none"/>
        <c:tickLblPos val="nextTo"/>
        <c:crossAx val="1103134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What area(s) of computer science best describe(s) the field(s) of your expertise?</a:t>
            </a:r>
          </a:p>
        </c:rich>
      </c:tx>
      <c:layout>
        <c:manualLayout>
          <c:xMode val="edge"/>
          <c:yMode val="edge"/>
          <c:x val="0.12142392589709823"/>
          <c:y val="2.6990553306342779E-3"/>
        </c:manualLayout>
      </c:layout>
      <c:overlay val="0"/>
    </c:title>
    <c:autoTitleDeleted val="0"/>
    <c:plotArea>
      <c:layout/>
      <c:barChart>
        <c:barDir val="col"/>
        <c:grouping val="clustered"/>
        <c:varyColors val="0"/>
        <c:ser>
          <c:idx val="0"/>
          <c:order val="0"/>
          <c:tx>
            <c:strRef>
              <c:f>'Survey Results'!$B$463</c:f>
              <c:strCache>
                <c:ptCount val="1"/>
                <c:pt idx="0">
                  <c:v>Fellow</c:v>
                </c:pt>
              </c:strCache>
            </c:strRef>
          </c:tx>
          <c:invertIfNegative val="0"/>
          <c:cat>
            <c:strRef>
              <c:f>'Survey Results'!$A$482:$A$497</c:f>
              <c:strCache>
                <c:ptCount val="16"/>
                <c:pt idx="0">
                  <c:v>Hardware, circuits, CAD, etc.</c:v>
                </c:pt>
                <c:pt idx="1">
                  <c:v>Computer architecture</c:v>
                </c:pt>
                <c:pt idx="2">
                  <c:v>Embedded computing, real-time systems, etc.</c:v>
                </c:pt>
                <c:pt idx="3">
                  <c:v>Networking</c:v>
                </c:pt>
                <c:pt idx="4">
                  <c:v>Programming languages, compilers, etc.</c:v>
                </c:pt>
                <c:pt idx="5">
                  <c:v>Operating systems</c:v>
                </c:pt>
                <c:pt idx="6">
                  <c:v>Software engineering</c:v>
                </c:pt>
                <c:pt idx="7">
                  <c:v>Software design and engineering</c:v>
                </c:pt>
                <c:pt idx="8">
                  <c:v>Theory of computation</c:v>
                </c:pt>
                <c:pt idx="9">
                  <c:v>Mathematics of computing</c:v>
                </c:pt>
                <c:pt idx="10">
                  <c:v>Databases and related information systems</c:v>
                </c:pt>
                <c:pt idx="11">
                  <c:v>Artificial intelligence (including machine learning, etc.)</c:v>
                </c:pt>
                <c:pt idx="12">
                  <c:v>Security and privacy</c:v>
                </c:pt>
                <c:pt idx="13">
                  <c:v>Human-centered computing</c:v>
                </c:pt>
                <c:pt idx="14">
                  <c:v>Applied computing</c:v>
                </c:pt>
                <c:pt idx="15">
                  <c:v>Computer science education</c:v>
                </c:pt>
              </c:strCache>
            </c:strRef>
          </c:cat>
          <c:val>
            <c:numRef>
              <c:f>'Survey Results'!$B$482:$B$497</c:f>
              <c:numCache>
                <c:formatCode>0%</c:formatCode>
                <c:ptCount val="16"/>
                <c:pt idx="0">
                  <c:v>2.2222222222222223E-2</c:v>
                </c:pt>
                <c:pt idx="1">
                  <c:v>5.185185185185185E-2</c:v>
                </c:pt>
                <c:pt idx="2">
                  <c:v>2.2222222222222223E-2</c:v>
                </c:pt>
                <c:pt idx="3">
                  <c:v>7.0370370370370375E-2</c:v>
                </c:pt>
                <c:pt idx="4">
                  <c:v>0.1</c:v>
                </c:pt>
                <c:pt idx="5">
                  <c:v>0.1</c:v>
                </c:pt>
                <c:pt idx="6">
                  <c:v>0.1</c:v>
                </c:pt>
                <c:pt idx="7">
                  <c:v>5.185185185185185E-2</c:v>
                </c:pt>
                <c:pt idx="8">
                  <c:v>8.1481481481481488E-2</c:v>
                </c:pt>
                <c:pt idx="9">
                  <c:v>2.5925925925925925E-2</c:v>
                </c:pt>
                <c:pt idx="10">
                  <c:v>0.1037037037037037</c:v>
                </c:pt>
                <c:pt idx="11">
                  <c:v>6.2962962962962957E-2</c:v>
                </c:pt>
                <c:pt idx="12">
                  <c:v>7.0370370370370375E-2</c:v>
                </c:pt>
                <c:pt idx="13">
                  <c:v>5.9259259259259262E-2</c:v>
                </c:pt>
                <c:pt idx="14">
                  <c:v>4.4444444444444446E-2</c:v>
                </c:pt>
                <c:pt idx="15">
                  <c:v>3.3333333333333333E-2</c:v>
                </c:pt>
              </c:numCache>
            </c:numRef>
          </c:val>
        </c:ser>
        <c:ser>
          <c:idx val="1"/>
          <c:order val="1"/>
          <c:tx>
            <c:strRef>
              <c:f>'Survey Results'!$C$463</c:f>
              <c:strCache>
                <c:ptCount val="1"/>
                <c:pt idx="0">
                  <c:v>Author</c:v>
                </c:pt>
              </c:strCache>
            </c:strRef>
          </c:tx>
          <c:invertIfNegative val="0"/>
          <c:cat>
            <c:strRef>
              <c:f>'Survey Results'!$A$482:$A$497</c:f>
              <c:strCache>
                <c:ptCount val="16"/>
                <c:pt idx="0">
                  <c:v>Hardware, circuits, CAD, etc.</c:v>
                </c:pt>
                <c:pt idx="1">
                  <c:v>Computer architecture</c:v>
                </c:pt>
                <c:pt idx="2">
                  <c:v>Embedded computing, real-time systems, etc.</c:v>
                </c:pt>
                <c:pt idx="3">
                  <c:v>Networking</c:v>
                </c:pt>
                <c:pt idx="4">
                  <c:v>Programming languages, compilers, etc.</c:v>
                </c:pt>
                <c:pt idx="5">
                  <c:v>Operating systems</c:v>
                </c:pt>
                <c:pt idx="6">
                  <c:v>Software engineering</c:v>
                </c:pt>
                <c:pt idx="7">
                  <c:v>Software design and engineering</c:v>
                </c:pt>
                <c:pt idx="8">
                  <c:v>Theory of computation</c:v>
                </c:pt>
                <c:pt idx="9">
                  <c:v>Mathematics of computing</c:v>
                </c:pt>
                <c:pt idx="10">
                  <c:v>Databases and related information systems</c:v>
                </c:pt>
                <c:pt idx="11">
                  <c:v>Artificial intelligence (including machine learning, etc.)</c:v>
                </c:pt>
                <c:pt idx="12">
                  <c:v>Security and privacy</c:v>
                </c:pt>
                <c:pt idx="13">
                  <c:v>Human-centered computing</c:v>
                </c:pt>
                <c:pt idx="14">
                  <c:v>Applied computing</c:v>
                </c:pt>
                <c:pt idx="15">
                  <c:v>Computer science education</c:v>
                </c:pt>
              </c:strCache>
            </c:strRef>
          </c:cat>
          <c:val>
            <c:numRef>
              <c:f>'Survey Results'!$C$482:$C$497</c:f>
              <c:numCache>
                <c:formatCode>0%</c:formatCode>
                <c:ptCount val="16"/>
                <c:pt idx="0">
                  <c:v>2.8409090909090908E-2</c:v>
                </c:pt>
                <c:pt idx="1">
                  <c:v>5.113636363636364E-2</c:v>
                </c:pt>
                <c:pt idx="2">
                  <c:v>2.2727272727272728E-2</c:v>
                </c:pt>
                <c:pt idx="3">
                  <c:v>4.5454545454545456E-2</c:v>
                </c:pt>
                <c:pt idx="4">
                  <c:v>0.13068181818181818</c:v>
                </c:pt>
                <c:pt idx="5">
                  <c:v>2.2727272727272728E-2</c:v>
                </c:pt>
                <c:pt idx="6">
                  <c:v>0.10227272727272728</c:v>
                </c:pt>
                <c:pt idx="7">
                  <c:v>5.6818181818181816E-2</c:v>
                </c:pt>
                <c:pt idx="8">
                  <c:v>5.681818181818182E-3</c:v>
                </c:pt>
                <c:pt idx="9">
                  <c:v>0</c:v>
                </c:pt>
                <c:pt idx="10">
                  <c:v>2.8409090909090908E-2</c:v>
                </c:pt>
                <c:pt idx="11">
                  <c:v>7.9545454545454544E-2</c:v>
                </c:pt>
                <c:pt idx="12">
                  <c:v>3.4090909090909088E-2</c:v>
                </c:pt>
                <c:pt idx="13">
                  <c:v>0.25</c:v>
                </c:pt>
                <c:pt idx="14">
                  <c:v>7.3863636363636367E-2</c:v>
                </c:pt>
                <c:pt idx="15">
                  <c:v>6.8181818181818177E-2</c:v>
                </c:pt>
              </c:numCache>
            </c:numRef>
          </c:val>
        </c:ser>
        <c:ser>
          <c:idx val="2"/>
          <c:order val="2"/>
          <c:tx>
            <c:strRef>
              <c:f>'Survey Results'!$D$463</c:f>
              <c:strCache>
                <c:ptCount val="1"/>
                <c:pt idx="0">
                  <c:v>Volunteer</c:v>
                </c:pt>
              </c:strCache>
            </c:strRef>
          </c:tx>
          <c:invertIfNegative val="0"/>
          <c:cat>
            <c:strRef>
              <c:f>'Survey Results'!$A$482:$A$497</c:f>
              <c:strCache>
                <c:ptCount val="16"/>
                <c:pt idx="0">
                  <c:v>Hardware, circuits, CAD, etc.</c:v>
                </c:pt>
                <c:pt idx="1">
                  <c:v>Computer architecture</c:v>
                </c:pt>
                <c:pt idx="2">
                  <c:v>Embedded computing, real-time systems, etc.</c:v>
                </c:pt>
                <c:pt idx="3">
                  <c:v>Networking</c:v>
                </c:pt>
                <c:pt idx="4">
                  <c:v>Programming languages, compilers, etc.</c:v>
                </c:pt>
                <c:pt idx="5">
                  <c:v>Operating systems</c:v>
                </c:pt>
                <c:pt idx="6">
                  <c:v>Software engineering</c:v>
                </c:pt>
                <c:pt idx="7">
                  <c:v>Software design and engineering</c:v>
                </c:pt>
                <c:pt idx="8">
                  <c:v>Theory of computation</c:v>
                </c:pt>
                <c:pt idx="9">
                  <c:v>Mathematics of computing</c:v>
                </c:pt>
                <c:pt idx="10">
                  <c:v>Databases and related information systems</c:v>
                </c:pt>
                <c:pt idx="11">
                  <c:v>Artificial intelligence (including machine learning, etc.)</c:v>
                </c:pt>
                <c:pt idx="12">
                  <c:v>Security and privacy</c:v>
                </c:pt>
                <c:pt idx="13">
                  <c:v>Human-centered computing</c:v>
                </c:pt>
                <c:pt idx="14">
                  <c:v>Applied computing</c:v>
                </c:pt>
                <c:pt idx="15">
                  <c:v>Computer science education</c:v>
                </c:pt>
              </c:strCache>
            </c:strRef>
          </c:cat>
          <c:val>
            <c:numRef>
              <c:f>'Survey Results'!$D$482:$D$497</c:f>
              <c:numCache>
                <c:formatCode>0%</c:formatCode>
                <c:ptCount val="16"/>
                <c:pt idx="0">
                  <c:v>2.1108179419525065E-2</c:v>
                </c:pt>
                <c:pt idx="1">
                  <c:v>5.2770448548812667E-2</c:v>
                </c:pt>
                <c:pt idx="2">
                  <c:v>4.7493403693931395E-2</c:v>
                </c:pt>
                <c:pt idx="3">
                  <c:v>0.10817941952506596</c:v>
                </c:pt>
                <c:pt idx="4">
                  <c:v>0.11081794195250659</c:v>
                </c:pt>
                <c:pt idx="5">
                  <c:v>0.15039577836411611</c:v>
                </c:pt>
                <c:pt idx="6">
                  <c:v>8.4432717678100261E-2</c:v>
                </c:pt>
                <c:pt idx="7">
                  <c:v>3.6939313984168866E-2</c:v>
                </c:pt>
                <c:pt idx="8">
                  <c:v>4.7493403693931395E-2</c:v>
                </c:pt>
                <c:pt idx="9">
                  <c:v>2.6385224274406333E-2</c:v>
                </c:pt>
                <c:pt idx="10">
                  <c:v>5.8047493403693931E-2</c:v>
                </c:pt>
                <c:pt idx="11">
                  <c:v>4.221635883905013E-2</c:v>
                </c:pt>
                <c:pt idx="12">
                  <c:v>7.9155672823219003E-2</c:v>
                </c:pt>
                <c:pt idx="13">
                  <c:v>6.3324538258575203E-2</c:v>
                </c:pt>
                <c:pt idx="14">
                  <c:v>2.6385224274406333E-2</c:v>
                </c:pt>
                <c:pt idx="15">
                  <c:v>4.4854881266490766E-2</c:v>
                </c:pt>
              </c:numCache>
            </c:numRef>
          </c:val>
        </c:ser>
        <c:dLbls>
          <c:showLegendKey val="0"/>
          <c:showVal val="0"/>
          <c:showCatName val="0"/>
          <c:showSerName val="0"/>
          <c:showPercent val="0"/>
          <c:showBubbleSize val="0"/>
        </c:dLbls>
        <c:gapWidth val="150"/>
        <c:axId val="110353408"/>
        <c:axId val="110355200"/>
      </c:barChart>
      <c:catAx>
        <c:axId val="110353408"/>
        <c:scaling>
          <c:orientation val="minMax"/>
        </c:scaling>
        <c:delete val="0"/>
        <c:axPos val="b"/>
        <c:majorTickMark val="out"/>
        <c:minorTickMark val="none"/>
        <c:tickLblPos val="nextTo"/>
        <c:crossAx val="110355200"/>
        <c:crosses val="autoZero"/>
        <c:auto val="1"/>
        <c:lblAlgn val="ctr"/>
        <c:lblOffset val="100"/>
        <c:noMultiLvlLbl val="0"/>
      </c:catAx>
      <c:valAx>
        <c:axId val="110355200"/>
        <c:scaling>
          <c:orientation val="minMax"/>
        </c:scaling>
        <c:delete val="0"/>
        <c:axPos val="l"/>
        <c:majorGridlines/>
        <c:numFmt formatCode="0%" sourceLinked="1"/>
        <c:majorTickMark val="out"/>
        <c:minorTickMark val="none"/>
        <c:tickLblPos val="nextTo"/>
        <c:crossAx val="110353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Why did you allow your ACM membership to lapse?</a:t>
            </a:r>
          </a:p>
        </c:rich>
      </c:tx>
      <c:layout>
        <c:manualLayout>
          <c:xMode val="edge"/>
          <c:yMode val="edge"/>
          <c:x val="0.1422082239720035"/>
          <c:y val="1.8518518518518517E-2"/>
        </c:manualLayout>
      </c:layout>
      <c:overlay val="0"/>
    </c:title>
    <c:autoTitleDeleted val="0"/>
    <c:plotArea>
      <c:layout/>
      <c:barChart>
        <c:barDir val="col"/>
        <c:grouping val="clustered"/>
        <c:varyColors val="0"/>
        <c:ser>
          <c:idx val="0"/>
          <c:order val="0"/>
          <c:invertIfNegative val="0"/>
          <c:cat>
            <c:strRef>
              <c:f>'Survey Results'!$A$514:$A$519</c:f>
              <c:strCache>
                <c:ptCount val="6"/>
                <c:pt idx="0">
                  <c:v>Just never thought to renew</c:v>
                </c:pt>
                <c:pt idx="1">
                  <c:v>Only join when I get a "free" membership as part of conference registration</c:v>
                </c:pt>
                <c:pt idx="2">
                  <c:v>Membership is too expensive</c:v>
                </c:pt>
                <c:pt idx="3">
                  <c:v>Don't see enough value in being a member</c:v>
                </c:pt>
                <c:pt idx="4">
                  <c:v>I get all the benefits in other ways (e.g., through my employer or school)</c:v>
                </c:pt>
                <c:pt idx="5">
                  <c:v>I am a member of a different society I think better matches my professional needs</c:v>
                </c:pt>
              </c:strCache>
            </c:strRef>
          </c:cat>
          <c:val>
            <c:numRef>
              <c:f>'Survey Results'!$B$514:$B$519</c:f>
              <c:numCache>
                <c:formatCode>General</c:formatCode>
                <c:ptCount val="6"/>
              </c:numCache>
            </c:numRef>
          </c:val>
        </c:ser>
        <c:ser>
          <c:idx val="1"/>
          <c:order val="1"/>
          <c:tx>
            <c:strRef>
              <c:f>'Survey Results'!$C$505</c:f>
              <c:strCache>
                <c:ptCount val="1"/>
                <c:pt idx="0">
                  <c:v>Author</c:v>
                </c:pt>
              </c:strCache>
            </c:strRef>
          </c:tx>
          <c:invertIfNegative val="0"/>
          <c:cat>
            <c:strRef>
              <c:f>'Survey Results'!$A$514:$A$519</c:f>
              <c:strCache>
                <c:ptCount val="6"/>
                <c:pt idx="0">
                  <c:v>Just never thought to renew</c:v>
                </c:pt>
                <c:pt idx="1">
                  <c:v>Only join when I get a "free" membership as part of conference registration</c:v>
                </c:pt>
                <c:pt idx="2">
                  <c:v>Membership is too expensive</c:v>
                </c:pt>
                <c:pt idx="3">
                  <c:v>Don't see enough value in being a member</c:v>
                </c:pt>
                <c:pt idx="4">
                  <c:v>I get all the benefits in other ways (e.g., through my employer or school)</c:v>
                </c:pt>
                <c:pt idx="5">
                  <c:v>I am a member of a different society I think better matches my professional needs</c:v>
                </c:pt>
              </c:strCache>
            </c:strRef>
          </c:cat>
          <c:val>
            <c:numRef>
              <c:f>'Survey Results'!$C$514:$C$519</c:f>
              <c:numCache>
                <c:formatCode>0%</c:formatCode>
                <c:ptCount val="6"/>
                <c:pt idx="0">
                  <c:v>0.10810810810810811</c:v>
                </c:pt>
                <c:pt idx="1">
                  <c:v>0.16216216216216217</c:v>
                </c:pt>
                <c:pt idx="2">
                  <c:v>0.16216216216216217</c:v>
                </c:pt>
                <c:pt idx="3">
                  <c:v>0.27027027027027029</c:v>
                </c:pt>
                <c:pt idx="4">
                  <c:v>0.29729729729729731</c:v>
                </c:pt>
                <c:pt idx="5">
                  <c:v>0</c:v>
                </c:pt>
              </c:numCache>
            </c:numRef>
          </c:val>
        </c:ser>
        <c:ser>
          <c:idx val="2"/>
          <c:order val="2"/>
          <c:tx>
            <c:strRef>
              <c:f>'Survey Results'!$D$505</c:f>
              <c:strCache>
                <c:ptCount val="1"/>
                <c:pt idx="0">
                  <c:v>Volunteer</c:v>
                </c:pt>
              </c:strCache>
            </c:strRef>
          </c:tx>
          <c:invertIfNegative val="0"/>
          <c:cat>
            <c:strRef>
              <c:f>'Survey Results'!$A$514:$A$519</c:f>
              <c:strCache>
                <c:ptCount val="6"/>
                <c:pt idx="0">
                  <c:v>Just never thought to renew</c:v>
                </c:pt>
                <c:pt idx="1">
                  <c:v>Only join when I get a "free" membership as part of conference registration</c:v>
                </c:pt>
                <c:pt idx="2">
                  <c:v>Membership is too expensive</c:v>
                </c:pt>
                <c:pt idx="3">
                  <c:v>Don't see enough value in being a member</c:v>
                </c:pt>
                <c:pt idx="4">
                  <c:v>I get all the benefits in other ways (e.g., through my employer or school)</c:v>
                </c:pt>
                <c:pt idx="5">
                  <c:v>I am a member of a different society I think better matches my professional needs</c:v>
                </c:pt>
              </c:strCache>
            </c:strRef>
          </c:cat>
          <c:val>
            <c:numRef>
              <c:f>'Survey Results'!$D$514:$D$519</c:f>
              <c:numCache>
                <c:formatCode>0%</c:formatCode>
                <c:ptCount val="6"/>
                <c:pt idx="0">
                  <c:v>0</c:v>
                </c:pt>
                <c:pt idx="1">
                  <c:v>0.125</c:v>
                </c:pt>
                <c:pt idx="2">
                  <c:v>0.33333333333333331</c:v>
                </c:pt>
                <c:pt idx="3">
                  <c:v>0.25</c:v>
                </c:pt>
                <c:pt idx="4">
                  <c:v>0.16666666666666666</c:v>
                </c:pt>
                <c:pt idx="5">
                  <c:v>0.125</c:v>
                </c:pt>
              </c:numCache>
            </c:numRef>
          </c:val>
        </c:ser>
        <c:dLbls>
          <c:showLegendKey val="0"/>
          <c:showVal val="0"/>
          <c:showCatName val="0"/>
          <c:showSerName val="0"/>
          <c:showPercent val="0"/>
          <c:showBubbleSize val="0"/>
        </c:dLbls>
        <c:gapWidth val="150"/>
        <c:axId val="110504192"/>
        <c:axId val="110505984"/>
      </c:barChart>
      <c:catAx>
        <c:axId val="110504192"/>
        <c:scaling>
          <c:orientation val="minMax"/>
        </c:scaling>
        <c:delete val="0"/>
        <c:axPos val="b"/>
        <c:majorTickMark val="out"/>
        <c:minorTickMark val="none"/>
        <c:tickLblPos val="nextTo"/>
        <c:crossAx val="110505984"/>
        <c:crosses val="autoZero"/>
        <c:auto val="1"/>
        <c:lblAlgn val="ctr"/>
        <c:lblOffset val="100"/>
        <c:noMultiLvlLbl val="0"/>
      </c:catAx>
      <c:valAx>
        <c:axId val="110505984"/>
        <c:scaling>
          <c:orientation val="minMax"/>
        </c:scaling>
        <c:delete val="0"/>
        <c:axPos val="l"/>
        <c:majorGridlines/>
        <c:numFmt formatCode="0%" sourceLinked="0"/>
        <c:majorTickMark val="out"/>
        <c:minorTickMark val="none"/>
        <c:tickLblPos val="nextTo"/>
        <c:crossAx val="110504192"/>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Why haven't you joined ACM?</a:t>
            </a:r>
          </a:p>
        </c:rich>
      </c:tx>
      <c:overlay val="0"/>
    </c:title>
    <c:autoTitleDeleted val="0"/>
    <c:plotArea>
      <c:layout/>
      <c:barChart>
        <c:barDir val="col"/>
        <c:grouping val="clustered"/>
        <c:varyColors val="0"/>
        <c:ser>
          <c:idx val="0"/>
          <c:order val="0"/>
          <c:invertIfNegative val="0"/>
          <c:cat>
            <c:strRef>
              <c:f>'Survey Results'!$A$537:$A$542</c:f>
              <c:strCache>
                <c:ptCount val="6"/>
                <c:pt idx="0">
                  <c:v>Just never thought to join</c:v>
                </c:pt>
                <c:pt idx="1">
                  <c:v>I don't like joining societies or associations</c:v>
                </c:pt>
                <c:pt idx="2">
                  <c:v>Membership is too expensive</c:v>
                </c:pt>
                <c:pt idx="3">
                  <c:v>Don't see enough value in being a member</c:v>
                </c:pt>
                <c:pt idx="4">
                  <c:v>I get all the benefits in other ways (e.g., through my employer or school)</c:v>
                </c:pt>
                <c:pt idx="5">
                  <c:v>I am a member of a different society I think better matches my professional needs</c:v>
                </c:pt>
              </c:strCache>
            </c:strRef>
          </c:cat>
          <c:val>
            <c:numRef>
              <c:f>'Survey Results'!$B$537:$B$542</c:f>
              <c:numCache>
                <c:formatCode>General</c:formatCode>
                <c:ptCount val="6"/>
              </c:numCache>
            </c:numRef>
          </c:val>
        </c:ser>
        <c:ser>
          <c:idx val="1"/>
          <c:order val="1"/>
          <c:tx>
            <c:strRef>
              <c:f>'Survey Results'!$C$528</c:f>
              <c:strCache>
                <c:ptCount val="1"/>
                <c:pt idx="0">
                  <c:v>Author</c:v>
                </c:pt>
              </c:strCache>
            </c:strRef>
          </c:tx>
          <c:invertIfNegative val="0"/>
          <c:cat>
            <c:strRef>
              <c:f>'Survey Results'!$A$537:$A$542</c:f>
              <c:strCache>
                <c:ptCount val="6"/>
                <c:pt idx="0">
                  <c:v>Just never thought to join</c:v>
                </c:pt>
                <c:pt idx="1">
                  <c:v>I don't like joining societies or associations</c:v>
                </c:pt>
                <c:pt idx="2">
                  <c:v>Membership is too expensive</c:v>
                </c:pt>
                <c:pt idx="3">
                  <c:v>Don't see enough value in being a member</c:v>
                </c:pt>
                <c:pt idx="4">
                  <c:v>I get all the benefits in other ways (e.g., through my employer or school)</c:v>
                </c:pt>
                <c:pt idx="5">
                  <c:v>I am a member of a different society I think better matches my professional needs</c:v>
                </c:pt>
              </c:strCache>
            </c:strRef>
          </c:cat>
          <c:val>
            <c:numRef>
              <c:f>'Survey Results'!$C$537:$C$542</c:f>
              <c:numCache>
                <c:formatCode>0%</c:formatCode>
                <c:ptCount val="6"/>
                <c:pt idx="0">
                  <c:v>0.19444444444444445</c:v>
                </c:pt>
                <c:pt idx="1">
                  <c:v>8.3333333333333329E-2</c:v>
                </c:pt>
                <c:pt idx="2">
                  <c:v>0.22222222222222221</c:v>
                </c:pt>
                <c:pt idx="3">
                  <c:v>0.19444444444444445</c:v>
                </c:pt>
                <c:pt idx="4">
                  <c:v>0.19444444444444445</c:v>
                </c:pt>
                <c:pt idx="5">
                  <c:v>0.1111111111111111</c:v>
                </c:pt>
              </c:numCache>
            </c:numRef>
          </c:val>
        </c:ser>
        <c:ser>
          <c:idx val="2"/>
          <c:order val="2"/>
          <c:tx>
            <c:strRef>
              <c:f>'Survey Results'!$D$528</c:f>
              <c:strCache>
                <c:ptCount val="1"/>
                <c:pt idx="0">
                  <c:v>Volunteer</c:v>
                </c:pt>
              </c:strCache>
            </c:strRef>
          </c:tx>
          <c:invertIfNegative val="0"/>
          <c:cat>
            <c:strRef>
              <c:f>'Survey Results'!$A$537:$A$542</c:f>
              <c:strCache>
                <c:ptCount val="6"/>
                <c:pt idx="0">
                  <c:v>Just never thought to join</c:v>
                </c:pt>
                <c:pt idx="1">
                  <c:v>I don't like joining societies or associations</c:v>
                </c:pt>
                <c:pt idx="2">
                  <c:v>Membership is too expensive</c:v>
                </c:pt>
                <c:pt idx="3">
                  <c:v>Don't see enough value in being a member</c:v>
                </c:pt>
                <c:pt idx="4">
                  <c:v>I get all the benefits in other ways (e.g., through my employer or school)</c:v>
                </c:pt>
                <c:pt idx="5">
                  <c:v>I am a member of a different society I think better matches my professional needs</c:v>
                </c:pt>
              </c:strCache>
            </c:strRef>
          </c:cat>
          <c:val>
            <c:numRef>
              <c:f>'Survey Results'!$D$537:$D$542</c:f>
              <c:numCache>
                <c:formatCode>0%</c:formatCode>
                <c:ptCount val="6"/>
                <c:pt idx="0">
                  <c:v>0.21428571428571427</c:v>
                </c:pt>
                <c:pt idx="1">
                  <c:v>3.5714285714285712E-2</c:v>
                </c:pt>
                <c:pt idx="2">
                  <c:v>0.14285714285714285</c:v>
                </c:pt>
                <c:pt idx="3">
                  <c:v>0.17857142857142858</c:v>
                </c:pt>
                <c:pt idx="4">
                  <c:v>0.21428571428571427</c:v>
                </c:pt>
                <c:pt idx="5">
                  <c:v>0.21428571428571427</c:v>
                </c:pt>
              </c:numCache>
            </c:numRef>
          </c:val>
        </c:ser>
        <c:dLbls>
          <c:showLegendKey val="0"/>
          <c:showVal val="0"/>
          <c:showCatName val="0"/>
          <c:showSerName val="0"/>
          <c:showPercent val="0"/>
          <c:showBubbleSize val="0"/>
        </c:dLbls>
        <c:gapWidth val="150"/>
        <c:axId val="110548480"/>
        <c:axId val="110550016"/>
      </c:barChart>
      <c:catAx>
        <c:axId val="110548480"/>
        <c:scaling>
          <c:orientation val="minMax"/>
        </c:scaling>
        <c:delete val="0"/>
        <c:axPos val="b"/>
        <c:majorTickMark val="out"/>
        <c:minorTickMark val="none"/>
        <c:tickLblPos val="nextTo"/>
        <c:crossAx val="110550016"/>
        <c:crosses val="autoZero"/>
        <c:auto val="1"/>
        <c:lblAlgn val="ctr"/>
        <c:lblOffset val="100"/>
        <c:noMultiLvlLbl val="0"/>
      </c:catAx>
      <c:valAx>
        <c:axId val="110550016"/>
        <c:scaling>
          <c:orientation val="minMax"/>
        </c:scaling>
        <c:delete val="0"/>
        <c:axPos val="l"/>
        <c:majorGridlines/>
        <c:numFmt formatCode="General" sourceLinked="1"/>
        <c:majorTickMark val="out"/>
        <c:minorTickMark val="none"/>
        <c:tickLblPos val="nextTo"/>
        <c:crossAx val="110548480"/>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Which has higher-quality papers?</a:t>
            </a:r>
          </a:p>
        </c:rich>
      </c:tx>
      <c:layout/>
      <c:overlay val="0"/>
    </c:title>
    <c:autoTitleDeleted val="0"/>
    <c:plotArea>
      <c:layout/>
      <c:barChart>
        <c:barDir val="col"/>
        <c:grouping val="clustered"/>
        <c:varyColors val="0"/>
        <c:ser>
          <c:idx val="0"/>
          <c:order val="0"/>
          <c:tx>
            <c:strRef>
              <c:f>'Survey Results'!$B$36</c:f>
              <c:strCache>
                <c:ptCount val="1"/>
                <c:pt idx="0">
                  <c:v>Fellow</c:v>
                </c:pt>
              </c:strCache>
            </c:strRef>
          </c:tx>
          <c:invertIfNegative val="0"/>
          <c:cat>
            <c:strRef>
              <c:f>'Survey Results'!$A$44:$A$48</c:f>
              <c:strCache>
                <c:ptCount val="5"/>
                <c:pt idx="0">
                  <c:v>Definitely journal</c:v>
                </c:pt>
                <c:pt idx="1">
                  <c:v>Somewhat journal</c:v>
                </c:pt>
                <c:pt idx="2">
                  <c:v>About equal</c:v>
                </c:pt>
                <c:pt idx="3">
                  <c:v>Somewhat conference</c:v>
                </c:pt>
                <c:pt idx="4">
                  <c:v>Definitely conference</c:v>
                </c:pt>
              </c:strCache>
            </c:strRef>
          </c:cat>
          <c:val>
            <c:numRef>
              <c:f>'Survey Results'!$B$44:$B$48</c:f>
              <c:numCache>
                <c:formatCode>0%</c:formatCode>
                <c:ptCount val="5"/>
                <c:pt idx="0">
                  <c:v>0.23121387283236994</c:v>
                </c:pt>
                <c:pt idx="1">
                  <c:v>0.23121387283236994</c:v>
                </c:pt>
                <c:pt idx="2">
                  <c:v>0.28901734104046245</c:v>
                </c:pt>
                <c:pt idx="3">
                  <c:v>0.12138728323699421</c:v>
                </c:pt>
                <c:pt idx="4">
                  <c:v>0.12716763005780346</c:v>
                </c:pt>
              </c:numCache>
            </c:numRef>
          </c:val>
        </c:ser>
        <c:ser>
          <c:idx val="1"/>
          <c:order val="1"/>
          <c:tx>
            <c:strRef>
              <c:f>'Survey Results'!$C$36</c:f>
              <c:strCache>
                <c:ptCount val="1"/>
                <c:pt idx="0">
                  <c:v>Author</c:v>
                </c:pt>
              </c:strCache>
            </c:strRef>
          </c:tx>
          <c:invertIfNegative val="0"/>
          <c:cat>
            <c:strRef>
              <c:f>'Survey Results'!$A$44:$A$48</c:f>
              <c:strCache>
                <c:ptCount val="5"/>
                <c:pt idx="0">
                  <c:v>Definitely journal</c:v>
                </c:pt>
                <c:pt idx="1">
                  <c:v>Somewhat journal</c:v>
                </c:pt>
                <c:pt idx="2">
                  <c:v>About equal</c:v>
                </c:pt>
                <c:pt idx="3">
                  <c:v>Somewhat conference</c:v>
                </c:pt>
                <c:pt idx="4">
                  <c:v>Definitely conference</c:v>
                </c:pt>
              </c:strCache>
            </c:strRef>
          </c:cat>
          <c:val>
            <c:numRef>
              <c:f>'Survey Results'!$C$44:$C$48</c:f>
              <c:numCache>
                <c:formatCode>0%</c:formatCode>
                <c:ptCount val="5"/>
                <c:pt idx="0">
                  <c:v>0.18045112781954886</c:v>
                </c:pt>
                <c:pt idx="1">
                  <c:v>0.21804511278195488</c:v>
                </c:pt>
                <c:pt idx="2">
                  <c:v>0.33082706766917291</c:v>
                </c:pt>
                <c:pt idx="3">
                  <c:v>0.12030075187969924</c:v>
                </c:pt>
                <c:pt idx="4">
                  <c:v>0.15037593984962405</c:v>
                </c:pt>
              </c:numCache>
            </c:numRef>
          </c:val>
        </c:ser>
        <c:ser>
          <c:idx val="2"/>
          <c:order val="2"/>
          <c:tx>
            <c:strRef>
              <c:f>'Survey Results'!$D$36</c:f>
              <c:strCache>
                <c:ptCount val="1"/>
                <c:pt idx="0">
                  <c:v>Volunteer</c:v>
                </c:pt>
              </c:strCache>
            </c:strRef>
          </c:tx>
          <c:invertIfNegative val="0"/>
          <c:cat>
            <c:strRef>
              <c:f>'Survey Results'!$A$44:$A$48</c:f>
              <c:strCache>
                <c:ptCount val="5"/>
                <c:pt idx="0">
                  <c:v>Definitely journal</c:v>
                </c:pt>
                <c:pt idx="1">
                  <c:v>Somewhat journal</c:v>
                </c:pt>
                <c:pt idx="2">
                  <c:v>About equal</c:v>
                </c:pt>
                <c:pt idx="3">
                  <c:v>Somewhat conference</c:v>
                </c:pt>
                <c:pt idx="4">
                  <c:v>Definitely conference</c:v>
                </c:pt>
              </c:strCache>
            </c:strRef>
          </c:cat>
          <c:val>
            <c:numRef>
              <c:f>'Survey Results'!$D$44:$D$48</c:f>
              <c:numCache>
                <c:formatCode>0%</c:formatCode>
                <c:ptCount val="5"/>
                <c:pt idx="0">
                  <c:v>0.18253968253968253</c:v>
                </c:pt>
                <c:pt idx="1">
                  <c:v>0.26587301587301587</c:v>
                </c:pt>
                <c:pt idx="2">
                  <c:v>0.24206349206349206</c:v>
                </c:pt>
                <c:pt idx="3">
                  <c:v>0.13492063492063491</c:v>
                </c:pt>
                <c:pt idx="4">
                  <c:v>0.17460317460317459</c:v>
                </c:pt>
              </c:numCache>
            </c:numRef>
          </c:val>
        </c:ser>
        <c:dLbls>
          <c:showLegendKey val="0"/>
          <c:showVal val="0"/>
          <c:showCatName val="0"/>
          <c:showSerName val="0"/>
          <c:showPercent val="0"/>
          <c:showBubbleSize val="0"/>
        </c:dLbls>
        <c:gapWidth val="150"/>
        <c:axId val="60091776"/>
        <c:axId val="60228736"/>
      </c:barChart>
      <c:catAx>
        <c:axId val="60091776"/>
        <c:scaling>
          <c:orientation val="minMax"/>
        </c:scaling>
        <c:delete val="0"/>
        <c:axPos val="b"/>
        <c:majorTickMark val="out"/>
        <c:minorTickMark val="none"/>
        <c:tickLblPos val="nextTo"/>
        <c:crossAx val="60228736"/>
        <c:crosses val="autoZero"/>
        <c:auto val="1"/>
        <c:lblAlgn val="ctr"/>
        <c:lblOffset val="100"/>
        <c:noMultiLvlLbl val="0"/>
      </c:catAx>
      <c:valAx>
        <c:axId val="60228736"/>
        <c:scaling>
          <c:orientation val="minMax"/>
        </c:scaling>
        <c:delete val="0"/>
        <c:axPos val="l"/>
        <c:majorGridlines/>
        <c:numFmt formatCode="0%" sourceLinked="1"/>
        <c:majorTickMark val="out"/>
        <c:minorTickMark val="none"/>
        <c:tickLblPos val="nextTo"/>
        <c:crossAx val="600917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Which publishes papers that have the highest impact on the field?</a:t>
            </a:r>
          </a:p>
        </c:rich>
      </c:tx>
      <c:overlay val="0"/>
    </c:title>
    <c:autoTitleDeleted val="0"/>
    <c:plotArea>
      <c:layout/>
      <c:barChart>
        <c:barDir val="col"/>
        <c:grouping val="clustered"/>
        <c:varyColors val="0"/>
        <c:ser>
          <c:idx val="0"/>
          <c:order val="0"/>
          <c:tx>
            <c:strRef>
              <c:f>'Survey Results'!$B$53</c:f>
              <c:strCache>
                <c:ptCount val="1"/>
                <c:pt idx="0">
                  <c:v>Fellow</c:v>
                </c:pt>
              </c:strCache>
            </c:strRef>
          </c:tx>
          <c:invertIfNegative val="0"/>
          <c:cat>
            <c:strRef>
              <c:f>'Survey Results'!$A$61:$A$65</c:f>
              <c:strCache>
                <c:ptCount val="5"/>
                <c:pt idx="0">
                  <c:v>Definitely journal</c:v>
                </c:pt>
                <c:pt idx="1">
                  <c:v>Somewhat journal</c:v>
                </c:pt>
                <c:pt idx="2">
                  <c:v>About equal</c:v>
                </c:pt>
                <c:pt idx="3">
                  <c:v>Somewhat conference</c:v>
                </c:pt>
                <c:pt idx="4">
                  <c:v>Definitely conference</c:v>
                </c:pt>
              </c:strCache>
            </c:strRef>
          </c:cat>
          <c:val>
            <c:numRef>
              <c:f>'Survey Results'!$B$61:$B$65</c:f>
              <c:numCache>
                <c:formatCode>0%</c:formatCode>
                <c:ptCount val="5"/>
                <c:pt idx="0">
                  <c:v>0.10982658959537572</c:v>
                </c:pt>
                <c:pt idx="1">
                  <c:v>9.8265895953757232E-2</c:v>
                </c:pt>
                <c:pt idx="2">
                  <c:v>0.2138728323699422</c:v>
                </c:pt>
                <c:pt idx="3">
                  <c:v>0.20809248554913296</c:v>
                </c:pt>
                <c:pt idx="4">
                  <c:v>0.36994219653179189</c:v>
                </c:pt>
              </c:numCache>
            </c:numRef>
          </c:val>
        </c:ser>
        <c:ser>
          <c:idx val="1"/>
          <c:order val="1"/>
          <c:tx>
            <c:strRef>
              <c:f>'Survey Results'!$C$53</c:f>
              <c:strCache>
                <c:ptCount val="1"/>
                <c:pt idx="0">
                  <c:v>Author</c:v>
                </c:pt>
              </c:strCache>
            </c:strRef>
          </c:tx>
          <c:invertIfNegative val="0"/>
          <c:cat>
            <c:strRef>
              <c:f>'Survey Results'!$A$61:$A$65</c:f>
              <c:strCache>
                <c:ptCount val="5"/>
                <c:pt idx="0">
                  <c:v>Definitely journal</c:v>
                </c:pt>
                <c:pt idx="1">
                  <c:v>Somewhat journal</c:v>
                </c:pt>
                <c:pt idx="2">
                  <c:v>About equal</c:v>
                </c:pt>
                <c:pt idx="3">
                  <c:v>Somewhat conference</c:v>
                </c:pt>
                <c:pt idx="4">
                  <c:v>Definitely conference</c:v>
                </c:pt>
              </c:strCache>
            </c:strRef>
          </c:cat>
          <c:val>
            <c:numRef>
              <c:f>'Survey Results'!$C$61:$C$65</c:f>
              <c:numCache>
                <c:formatCode>0%</c:formatCode>
                <c:ptCount val="5"/>
                <c:pt idx="0">
                  <c:v>9.7744360902255634E-2</c:v>
                </c:pt>
                <c:pt idx="1">
                  <c:v>0.16541353383458646</c:v>
                </c:pt>
                <c:pt idx="2">
                  <c:v>0.19548872180451127</c:v>
                </c:pt>
                <c:pt idx="3">
                  <c:v>0.19548872180451127</c:v>
                </c:pt>
                <c:pt idx="4">
                  <c:v>0.34586466165413532</c:v>
                </c:pt>
              </c:numCache>
            </c:numRef>
          </c:val>
        </c:ser>
        <c:ser>
          <c:idx val="2"/>
          <c:order val="2"/>
          <c:tx>
            <c:strRef>
              <c:f>'Survey Results'!$D$53</c:f>
              <c:strCache>
                <c:ptCount val="1"/>
                <c:pt idx="0">
                  <c:v>Volunteer</c:v>
                </c:pt>
              </c:strCache>
            </c:strRef>
          </c:tx>
          <c:invertIfNegative val="0"/>
          <c:cat>
            <c:strRef>
              <c:f>'Survey Results'!$A$61:$A$65</c:f>
              <c:strCache>
                <c:ptCount val="5"/>
                <c:pt idx="0">
                  <c:v>Definitely journal</c:v>
                </c:pt>
                <c:pt idx="1">
                  <c:v>Somewhat journal</c:v>
                </c:pt>
                <c:pt idx="2">
                  <c:v>About equal</c:v>
                </c:pt>
                <c:pt idx="3">
                  <c:v>Somewhat conference</c:v>
                </c:pt>
                <c:pt idx="4">
                  <c:v>Definitely conference</c:v>
                </c:pt>
              </c:strCache>
            </c:strRef>
          </c:cat>
          <c:val>
            <c:numRef>
              <c:f>'Survey Results'!$D$61:$D$65</c:f>
              <c:numCache>
                <c:formatCode>0%</c:formatCode>
                <c:ptCount val="5"/>
                <c:pt idx="0">
                  <c:v>0.10236220472440945</c:v>
                </c:pt>
                <c:pt idx="1">
                  <c:v>0.10236220472440945</c:v>
                </c:pt>
                <c:pt idx="2">
                  <c:v>0.20866141732283464</c:v>
                </c:pt>
                <c:pt idx="3">
                  <c:v>0.22047244094488189</c:v>
                </c:pt>
                <c:pt idx="4">
                  <c:v>0.36614173228346458</c:v>
                </c:pt>
              </c:numCache>
            </c:numRef>
          </c:val>
        </c:ser>
        <c:dLbls>
          <c:showLegendKey val="0"/>
          <c:showVal val="0"/>
          <c:showCatName val="0"/>
          <c:showSerName val="0"/>
          <c:showPercent val="0"/>
          <c:showBubbleSize val="0"/>
        </c:dLbls>
        <c:gapWidth val="150"/>
        <c:axId val="60250752"/>
        <c:axId val="60256640"/>
      </c:barChart>
      <c:catAx>
        <c:axId val="60250752"/>
        <c:scaling>
          <c:orientation val="minMax"/>
        </c:scaling>
        <c:delete val="0"/>
        <c:axPos val="b"/>
        <c:majorTickMark val="out"/>
        <c:minorTickMark val="none"/>
        <c:tickLblPos val="nextTo"/>
        <c:crossAx val="60256640"/>
        <c:crosses val="autoZero"/>
        <c:auto val="1"/>
        <c:lblAlgn val="ctr"/>
        <c:lblOffset val="100"/>
        <c:noMultiLvlLbl val="0"/>
      </c:catAx>
      <c:valAx>
        <c:axId val="60256640"/>
        <c:scaling>
          <c:orientation val="minMax"/>
        </c:scaling>
        <c:delete val="0"/>
        <c:axPos val="l"/>
        <c:majorGridlines/>
        <c:numFmt formatCode="0%" sourceLinked="1"/>
        <c:majorTickMark val="out"/>
        <c:minorTickMark val="none"/>
        <c:tickLblPos val="nextTo"/>
        <c:crossAx val="602507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Which has higher-quality reviewing?</a:t>
            </a:r>
          </a:p>
        </c:rich>
      </c:tx>
      <c:overlay val="0"/>
    </c:title>
    <c:autoTitleDeleted val="0"/>
    <c:plotArea>
      <c:layout/>
      <c:barChart>
        <c:barDir val="col"/>
        <c:grouping val="clustered"/>
        <c:varyColors val="0"/>
        <c:ser>
          <c:idx val="0"/>
          <c:order val="0"/>
          <c:tx>
            <c:strRef>
              <c:f>'Survey Results'!$B$70</c:f>
              <c:strCache>
                <c:ptCount val="1"/>
                <c:pt idx="0">
                  <c:v>Fellow</c:v>
                </c:pt>
              </c:strCache>
            </c:strRef>
          </c:tx>
          <c:invertIfNegative val="0"/>
          <c:cat>
            <c:strRef>
              <c:f>'Survey Results'!$A$78:$A$82</c:f>
              <c:strCache>
                <c:ptCount val="5"/>
                <c:pt idx="0">
                  <c:v>Definitely journal</c:v>
                </c:pt>
                <c:pt idx="1">
                  <c:v>Somewhat journal</c:v>
                </c:pt>
                <c:pt idx="2">
                  <c:v>About equal</c:v>
                </c:pt>
                <c:pt idx="3">
                  <c:v>Somewhat conference</c:v>
                </c:pt>
                <c:pt idx="4">
                  <c:v>Definitely conference</c:v>
                </c:pt>
              </c:strCache>
            </c:strRef>
          </c:cat>
          <c:val>
            <c:numRef>
              <c:f>'Survey Results'!$B$78:$B$82</c:f>
              <c:numCache>
                <c:formatCode>0%</c:formatCode>
                <c:ptCount val="5"/>
                <c:pt idx="0">
                  <c:v>0.42441860465116277</c:v>
                </c:pt>
                <c:pt idx="1">
                  <c:v>0.23837209302325582</c:v>
                </c:pt>
                <c:pt idx="2">
                  <c:v>0.19186046511627908</c:v>
                </c:pt>
                <c:pt idx="3">
                  <c:v>6.9767441860465115E-2</c:v>
                </c:pt>
                <c:pt idx="4">
                  <c:v>7.5581395348837205E-2</c:v>
                </c:pt>
              </c:numCache>
            </c:numRef>
          </c:val>
        </c:ser>
        <c:ser>
          <c:idx val="1"/>
          <c:order val="1"/>
          <c:tx>
            <c:strRef>
              <c:f>'Survey Results'!$C$70</c:f>
              <c:strCache>
                <c:ptCount val="1"/>
                <c:pt idx="0">
                  <c:v>Author</c:v>
                </c:pt>
              </c:strCache>
            </c:strRef>
          </c:tx>
          <c:invertIfNegative val="0"/>
          <c:cat>
            <c:strRef>
              <c:f>'Survey Results'!$A$78:$A$82</c:f>
              <c:strCache>
                <c:ptCount val="5"/>
                <c:pt idx="0">
                  <c:v>Definitely journal</c:v>
                </c:pt>
                <c:pt idx="1">
                  <c:v>Somewhat journal</c:v>
                </c:pt>
                <c:pt idx="2">
                  <c:v>About equal</c:v>
                </c:pt>
                <c:pt idx="3">
                  <c:v>Somewhat conference</c:v>
                </c:pt>
                <c:pt idx="4">
                  <c:v>Definitely conference</c:v>
                </c:pt>
              </c:strCache>
            </c:strRef>
          </c:cat>
          <c:val>
            <c:numRef>
              <c:f>'Survey Results'!$C$78:$C$82</c:f>
              <c:numCache>
                <c:formatCode>0%</c:formatCode>
                <c:ptCount val="5"/>
                <c:pt idx="0">
                  <c:v>0.25563909774436089</c:v>
                </c:pt>
                <c:pt idx="1">
                  <c:v>0.30827067669172931</c:v>
                </c:pt>
                <c:pt idx="2">
                  <c:v>0.2932330827067669</c:v>
                </c:pt>
                <c:pt idx="3">
                  <c:v>9.0225563909774431E-2</c:v>
                </c:pt>
                <c:pt idx="4">
                  <c:v>5.2631578947368418E-2</c:v>
                </c:pt>
              </c:numCache>
            </c:numRef>
          </c:val>
        </c:ser>
        <c:ser>
          <c:idx val="2"/>
          <c:order val="2"/>
          <c:tx>
            <c:strRef>
              <c:f>'Survey Results'!$D$70</c:f>
              <c:strCache>
                <c:ptCount val="1"/>
                <c:pt idx="0">
                  <c:v>Volunteer</c:v>
                </c:pt>
              </c:strCache>
            </c:strRef>
          </c:tx>
          <c:invertIfNegative val="0"/>
          <c:cat>
            <c:strRef>
              <c:f>'Survey Results'!$A$78:$A$82</c:f>
              <c:strCache>
                <c:ptCount val="5"/>
                <c:pt idx="0">
                  <c:v>Definitely journal</c:v>
                </c:pt>
                <c:pt idx="1">
                  <c:v>Somewhat journal</c:v>
                </c:pt>
                <c:pt idx="2">
                  <c:v>About equal</c:v>
                </c:pt>
                <c:pt idx="3">
                  <c:v>Somewhat conference</c:v>
                </c:pt>
                <c:pt idx="4">
                  <c:v>Definitely conference</c:v>
                </c:pt>
              </c:strCache>
            </c:strRef>
          </c:cat>
          <c:val>
            <c:numRef>
              <c:f>'Survey Results'!$D$78:$D$82</c:f>
              <c:numCache>
                <c:formatCode>0%</c:formatCode>
                <c:ptCount val="5"/>
                <c:pt idx="0">
                  <c:v>0.29921259842519687</c:v>
                </c:pt>
                <c:pt idx="1">
                  <c:v>0.25196850393700787</c:v>
                </c:pt>
                <c:pt idx="2">
                  <c:v>0.21653543307086615</c:v>
                </c:pt>
                <c:pt idx="3">
                  <c:v>9.8425196850393706E-2</c:v>
                </c:pt>
                <c:pt idx="4">
                  <c:v>0.13385826771653545</c:v>
                </c:pt>
              </c:numCache>
            </c:numRef>
          </c:val>
        </c:ser>
        <c:dLbls>
          <c:showLegendKey val="0"/>
          <c:showVal val="0"/>
          <c:showCatName val="0"/>
          <c:showSerName val="0"/>
          <c:showPercent val="0"/>
          <c:showBubbleSize val="0"/>
        </c:dLbls>
        <c:gapWidth val="150"/>
        <c:axId val="60284928"/>
        <c:axId val="60286464"/>
      </c:barChart>
      <c:catAx>
        <c:axId val="60284928"/>
        <c:scaling>
          <c:orientation val="minMax"/>
        </c:scaling>
        <c:delete val="0"/>
        <c:axPos val="b"/>
        <c:majorTickMark val="out"/>
        <c:minorTickMark val="none"/>
        <c:tickLblPos val="nextTo"/>
        <c:crossAx val="60286464"/>
        <c:crosses val="autoZero"/>
        <c:auto val="1"/>
        <c:lblAlgn val="ctr"/>
        <c:lblOffset val="100"/>
        <c:noMultiLvlLbl val="0"/>
      </c:catAx>
      <c:valAx>
        <c:axId val="60286464"/>
        <c:scaling>
          <c:orientation val="minMax"/>
        </c:scaling>
        <c:delete val="0"/>
        <c:axPos val="l"/>
        <c:majorGridlines/>
        <c:numFmt formatCode="0%" sourceLinked="1"/>
        <c:majorTickMark val="out"/>
        <c:minorTickMark val="none"/>
        <c:tickLblPos val="nextTo"/>
        <c:crossAx val="60284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Which has more interesting papers?</a:t>
            </a:r>
          </a:p>
        </c:rich>
      </c:tx>
      <c:overlay val="0"/>
    </c:title>
    <c:autoTitleDeleted val="0"/>
    <c:plotArea>
      <c:layout/>
      <c:barChart>
        <c:barDir val="col"/>
        <c:grouping val="clustered"/>
        <c:varyColors val="0"/>
        <c:ser>
          <c:idx val="0"/>
          <c:order val="0"/>
          <c:tx>
            <c:strRef>
              <c:f>'Survey Results'!$B$87</c:f>
              <c:strCache>
                <c:ptCount val="1"/>
                <c:pt idx="0">
                  <c:v>Fellow</c:v>
                </c:pt>
              </c:strCache>
            </c:strRef>
          </c:tx>
          <c:invertIfNegative val="0"/>
          <c:cat>
            <c:strRef>
              <c:f>'Survey Results'!$A$95:$A$99</c:f>
              <c:strCache>
                <c:ptCount val="5"/>
                <c:pt idx="0">
                  <c:v>Definitely journal</c:v>
                </c:pt>
                <c:pt idx="1">
                  <c:v>Somewhat journal</c:v>
                </c:pt>
                <c:pt idx="2">
                  <c:v>About equal</c:v>
                </c:pt>
                <c:pt idx="3">
                  <c:v>Somewhat conference</c:v>
                </c:pt>
                <c:pt idx="4">
                  <c:v>Definitely conference</c:v>
                </c:pt>
              </c:strCache>
            </c:strRef>
          </c:cat>
          <c:val>
            <c:numRef>
              <c:f>'Survey Results'!$B$95:$B$99</c:f>
              <c:numCache>
                <c:formatCode>0%</c:formatCode>
                <c:ptCount val="5"/>
                <c:pt idx="0">
                  <c:v>6.9767441860465115E-2</c:v>
                </c:pt>
                <c:pt idx="1">
                  <c:v>4.6511627906976744E-2</c:v>
                </c:pt>
                <c:pt idx="2">
                  <c:v>0.36046511627906974</c:v>
                </c:pt>
                <c:pt idx="3">
                  <c:v>0.21511627906976744</c:v>
                </c:pt>
                <c:pt idx="4">
                  <c:v>0.30813953488372092</c:v>
                </c:pt>
              </c:numCache>
            </c:numRef>
          </c:val>
        </c:ser>
        <c:ser>
          <c:idx val="1"/>
          <c:order val="1"/>
          <c:tx>
            <c:strRef>
              <c:f>'Survey Results'!$C$87</c:f>
              <c:strCache>
                <c:ptCount val="1"/>
                <c:pt idx="0">
                  <c:v>Author</c:v>
                </c:pt>
              </c:strCache>
            </c:strRef>
          </c:tx>
          <c:invertIfNegative val="0"/>
          <c:cat>
            <c:strRef>
              <c:f>'Survey Results'!$A$95:$A$99</c:f>
              <c:strCache>
                <c:ptCount val="5"/>
                <c:pt idx="0">
                  <c:v>Definitely journal</c:v>
                </c:pt>
                <c:pt idx="1">
                  <c:v>Somewhat journal</c:v>
                </c:pt>
                <c:pt idx="2">
                  <c:v>About equal</c:v>
                </c:pt>
                <c:pt idx="3">
                  <c:v>Somewhat conference</c:v>
                </c:pt>
                <c:pt idx="4">
                  <c:v>Definitely conference</c:v>
                </c:pt>
              </c:strCache>
            </c:strRef>
          </c:cat>
          <c:val>
            <c:numRef>
              <c:f>'Survey Results'!$C$95:$C$99</c:f>
              <c:numCache>
                <c:formatCode>0%</c:formatCode>
                <c:ptCount val="5"/>
                <c:pt idx="0">
                  <c:v>3.007518796992481E-2</c:v>
                </c:pt>
                <c:pt idx="1">
                  <c:v>6.0150375939849621E-2</c:v>
                </c:pt>
                <c:pt idx="2">
                  <c:v>0.2857142857142857</c:v>
                </c:pt>
                <c:pt idx="3">
                  <c:v>0.2857142857142857</c:v>
                </c:pt>
                <c:pt idx="4">
                  <c:v>0.33834586466165412</c:v>
                </c:pt>
              </c:numCache>
            </c:numRef>
          </c:val>
        </c:ser>
        <c:ser>
          <c:idx val="2"/>
          <c:order val="2"/>
          <c:tx>
            <c:strRef>
              <c:f>'Survey Results'!$D$87</c:f>
              <c:strCache>
                <c:ptCount val="1"/>
                <c:pt idx="0">
                  <c:v>Volunteer</c:v>
                </c:pt>
              </c:strCache>
            </c:strRef>
          </c:tx>
          <c:invertIfNegative val="0"/>
          <c:cat>
            <c:strRef>
              <c:f>'Survey Results'!$A$95:$A$99</c:f>
              <c:strCache>
                <c:ptCount val="5"/>
                <c:pt idx="0">
                  <c:v>Definitely journal</c:v>
                </c:pt>
                <c:pt idx="1">
                  <c:v>Somewhat journal</c:v>
                </c:pt>
                <c:pt idx="2">
                  <c:v>About equal</c:v>
                </c:pt>
                <c:pt idx="3">
                  <c:v>Somewhat conference</c:v>
                </c:pt>
                <c:pt idx="4">
                  <c:v>Definitely conference</c:v>
                </c:pt>
              </c:strCache>
            </c:strRef>
          </c:cat>
          <c:val>
            <c:numRef>
              <c:f>'Survey Results'!$D$95:$D$99</c:f>
              <c:numCache>
                <c:formatCode>0%</c:formatCode>
                <c:ptCount val="5"/>
                <c:pt idx="0">
                  <c:v>5.9523809523809521E-2</c:v>
                </c:pt>
                <c:pt idx="1">
                  <c:v>6.3492063492063489E-2</c:v>
                </c:pt>
                <c:pt idx="2">
                  <c:v>0.27777777777777779</c:v>
                </c:pt>
                <c:pt idx="3">
                  <c:v>0.24603174603174602</c:v>
                </c:pt>
                <c:pt idx="4">
                  <c:v>0.3531746031746032</c:v>
                </c:pt>
              </c:numCache>
            </c:numRef>
          </c:val>
        </c:ser>
        <c:dLbls>
          <c:showLegendKey val="0"/>
          <c:showVal val="0"/>
          <c:showCatName val="0"/>
          <c:showSerName val="0"/>
          <c:showPercent val="0"/>
          <c:showBubbleSize val="0"/>
        </c:dLbls>
        <c:gapWidth val="150"/>
        <c:axId val="69229568"/>
        <c:axId val="69231360"/>
      </c:barChart>
      <c:catAx>
        <c:axId val="69229568"/>
        <c:scaling>
          <c:orientation val="minMax"/>
        </c:scaling>
        <c:delete val="0"/>
        <c:axPos val="b"/>
        <c:majorTickMark val="out"/>
        <c:minorTickMark val="none"/>
        <c:tickLblPos val="nextTo"/>
        <c:crossAx val="69231360"/>
        <c:crosses val="autoZero"/>
        <c:auto val="1"/>
        <c:lblAlgn val="ctr"/>
        <c:lblOffset val="100"/>
        <c:noMultiLvlLbl val="0"/>
      </c:catAx>
      <c:valAx>
        <c:axId val="69231360"/>
        <c:scaling>
          <c:orientation val="minMax"/>
        </c:scaling>
        <c:delete val="0"/>
        <c:axPos val="l"/>
        <c:majorGridlines/>
        <c:numFmt formatCode="0%" sourceLinked="1"/>
        <c:majorTickMark val="out"/>
        <c:minorTickMark val="none"/>
        <c:tickLblPos val="nextTo"/>
        <c:crossAx val="69229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Does your institution provide funds to pay open access APCs?</a:t>
            </a:r>
          </a:p>
        </c:rich>
      </c:tx>
      <c:overlay val="0"/>
    </c:title>
    <c:autoTitleDeleted val="0"/>
    <c:plotArea>
      <c:layout/>
      <c:barChart>
        <c:barDir val="col"/>
        <c:grouping val="clustered"/>
        <c:varyColors val="0"/>
        <c:ser>
          <c:idx val="0"/>
          <c:order val="0"/>
          <c:tx>
            <c:strRef>
              <c:f>'Survey Results'!$B$104</c:f>
              <c:strCache>
                <c:ptCount val="1"/>
                <c:pt idx="0">
                  <c:v>Fellow</c:v>
                </c:pt>
              </c:strCache>
            </c:strRef>
          </c:tx>
          <c:invertIfNegative val="0"/>
          <c:cat>
            <c:strRef>
              <c:f>'Survey Results'!$A$111:$A$114</c:f>
              <c:strCache>
                <c:ptCount val="4"/>
                <c:pt idx="0">
                  <c:v>Yes, but only for Gold OA publications</c:v>
                </c:pt>
                <c:pt idx="1">
                  <c:v>Yes, for both Author-choice Hybrid OA and Gold OA publications</c:v>
                </c:pt>
                <c:pt idx="2">
                  <c:v>No</c:v>
                </c:pt>
                <c:pt idx="3">
                  <c:v>I do not know</c:v>
                </c:pt>
              </c:strCache>
            </c:strRef>
          </c:cat>
          <c:val>
            <c:numRef>
              <c:f>'Survey Results'!$B$111:$B$114</c:f>
              <c:numCache>
                <c:formatCode>0%</c:formatCode>
                <c:ptCount val="4"/>
                <c:pt idx="0">
                  <c:v>4.8192771084337352E-2</c:v>
                </c:pt>
                <c:pt idx="1">
                  <c:v>9.6385542168674704E-2</c:v>
                </c:pt>
                <c:pt idx="2">
                  <c:v>0.49397590361445781</c:v>
                </c:pt>
                <c:pt idx="3">
                  <c:v>0.36144578313253012</c:v>
                </c:pt>
              </c:numCache>
            </c:numRef>
          </c:val>
        </c:ser>
        <c:ser>
          <c:idx val="1"/>
          <c:order val="1"/>
          <c:tx>
            <c:strRef>
              <c:f>'Survey Results'!$C$104</c:f>
              <c:strCache>
                <c:ptCount val="1"/>
                <c:pt idx="0">
                  <c:v>Author</c:v>
                </c:pt>
              </c:strCache>
            </c:strRef>
          </c:tx>
          <c:invertIfNegative val="0"/>
          <c:cat>
            <c:strRef>
              <c:f>'Survey Results'!$A$111:$A$114</c:f>
              <c:strCache>
                <c:ptCount val="4"/>
                <c:pt idx="0">
                  <c:v>Yes, but only for Gold OA publications</c:v>
                </c:pt>
                <c:pt idx="1">
                  <c:v>Yes, for both Author-choice Hybrid OA and Gold OA publications</c:v>
                </c:pt>
                <c:pt idx="2">
                  <c:v>No</c:v>
                </c:pt>
                <c:pt idx="3">
                  <c:v>I do not know</c:v>
                </c:pt>
              </c:strCache>
            </c:strRef>
          </c:cat>
          <c:val>
            <c:numRef>
              <c:f>'Survey Results'!$C$111:$C$114</c:f>
              <c:numCache>
                <c:formatCode>0%</c:formatCode>
                <c:ptCount val="4"/>
                <c:pt idx="0">
                  <c:v>1.9047619047619049E-2</c:v>
                </c:pt>
                <c:pt idx="1">
                  <c:v>8.5714285714285715E-2</c:v>
                </c:pt>
                <c:pt idx="2">
                  <c:v>0.41904761904761906</c:v>
                </c:pt>
                <c:pt idx="3">
                  <c:v>0.47619047619047616</c:v>
                </c:pt>
              </c:numCache>
            </c:numRef>
          </c:val>
        </c:ser>
        <c:ser>
          <c:idx val="2"/>
          <c:order val="2"/>
          <c:tx>
            <c:strRef>
              <c:f>'Survey Results'!$D$104</c:f>
              <c:strCache>
                <c:ptCount val="1"/>
                <c:pt idx="0">
                  <c:v>Volunteer</c:v>
                </c:pt>
              </c:strCache>
            </c:strRef>
          </c:tx>
          <c:invertIfNegative val="0"/>
          <c:cat>
            <c:strRef>
              <c:f>'Survey Results'!$A$111:$A$114</c:f>
              <c:strCache>
                <c:ptCount val="4"/>
                <c:pt idx="0">
                  <c:v>Yes, but only for Gold OA publications</c:v>
                </c:pt>
                <c:pt idx="1">
                  <c:v>Yes, for both Author-choice Hybrid OA and Gold OA publications</c:v>
                </c:pt>
                <c:pt idx="2">
                  <c:v>No</c:v>
                </c:pt>
                <c:pt idx="3">
                  <c:v>I do not know</c:v>
                </c:pt>
              </c:strCache>
            </c:strRef>
          </c:cat>
          <c:val>
            <c:numRef>
              <c:f>'Survey Results'!$D$111:$D$114</c:f>
              <c:numCache>
                <c:formatCode>0%</c:formatCode>
                <c:ptCount val="4"/>
                <c:pt idx="0">
                  <c:v>7.6576576576576572E-2</c:v>
                </c:pt>
                <c:pt idx="1">
                  <c:v>0.12162162162162163</c:v>
                </c:pt>
                <c:pt idx="2">
                  <c:v>0.49099099099099097</c:v>
                </c:pt>
                <c:pt idx="3">
                  <c:v>0.3108108108108108</c:v>
                </c:pt>
              </c:numCache>
            </c:numRef>
          </c:val>
        </c:ser>
        <c:dLbls>
          <c:showLegendKey val="0"/>
          <c:showVal val="0"/>
          <c:showCatName val="0"/>
          <c:showSerName val="0"/>
          <c:showPercent val="0"/>
          <c:showBubbleSize val="0"/>
        </c:dLbls>
        <c:gapWidth val="150"/>
        <c:axId val="69257472"/>
        <c:axId val="69259264"/>
      </c:barChart>
      <c:catAx>
        <c:axId val="69257472"/>
        <c:scaling>
          <c:orientation val="minMax"/>
        </c:scaling>
        <c:delete val="0"/>
        <c:axPos val="b"/>
        <c:majorTickMark val="out"/>
        <c:minorTickMark val="none"/>
        <c:tickLblPos val="nextTo"/>
        <c:crossAx val="69259264"/>
        <c:crosses val="autoZero"/>
        <c:auto val="1"/>
        <c:lblAlgn val="ctr"/>
        <c:lblOffset val="100"/>
        <c:noMultiLvlLbl val="0"/>
      </c:catAx>
      <c:valAx>
        <c:axId val="69259264"/>
        <c:scaling>
          <c:orientation val="minMax"/>
        </c:scaling>
        <c:delete val="0"/>
        <c:axPos val="l"/>
        <c:majorGridlines/>
        <c:numFmt formatCode="0%" sourceLinked="1"/>
        <c:majorTickMark val="out"/>
        <c:minorTickMark val="none"/>
        <c:tickLblPos val="nextTo"/>
        <c:crossAx val="692574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Approximately how many years have you been publishing in journals and conference proceedings?</a:t>
            </a:r>
          </a:p>
        </c:rich>
      </c:tx>
      <c:layout>
        <c:manualLayout>
          <c:xMode val="edge"/>
          <c:yMode val="edge"/>
          <c:x val="0.10097222222222223"/>
          <c:y val="1.8518518518518517E-2"/>
        </c:manualLayout>
      </c:layout>
      <c:overlay val="0"/>
    </c:title>
    <c:autoTitleDeleted val="0"/>
    <c:plotArea>
      <c:layout/>
      <c:barChart>
        <c:barDir val="col"/>
        <c:grouping val="clustered"/>
        <c:varyColors val="0"/>
        <c:ser>
          <c:idx val="0"/>
          <c:order val="0"/>
          <c:tx>
            <c:strRef>
              <c:f>'Survey Results'!$B$119</c:f>
              <c:strCache>
                <c:ptCount val="1"/>
                <c:pt idx="0">
                  <c:v>Fellow</c:v>
                </c:pt>
              </c:strCache>
            </c:strRef>
          </c:tx>
          <c:invertIfNegative val="0"/>
          <c:cat>
            <c:strRef>
              <c:f>'Survey Results'!$A$127:$A$131</c:f>
              <c:strCache>
                <c:ptCount val="5"/>
                <c:pt idx="0">
                  <c:v>1-5</c:v>
                </c:pt>
                <c:pt idx="1">
                  <c:v>6-10</c:v>
                </c:pt>
                <c:pt idx="2">
                  <c:v>11-20</c:v>
                </c:pt>
                <c:pt idx="3">
                  <c:v>21-30</c:v>
                </c:pt>
                <c:pt idx="4">
                  <c:v>30+</c:v>
                </c:pt>
              </c:strCache>
            </c:strRef>
          </c:cat>
          <c:val>
            <c:numRef>
              <c:f>'Survey Results'!$B$127:$B$131</c:f>
              <c:numCache>
                <c:formatCode>0%</c:formatCode>
                <c:ptCount val="5"/>
                <c:pt idx="0">
                  <c:v>0</c:v>
                </c:pt>
                <c:pt idx="1">
                  <c:v>1.2903225806451613E-2</c:v>
                </c:pt>
                <c:pt idx="2">
                  <c:v>6.4516129032258063E-2</c:v>
                </c:pt>
                <c:pt idx="3">
                  <c:v>0.29677419354838708</c:v>
                </c:pt>
                <c:pt idx="4">
                  <c:v>0.62580645161290327</c:v>
                </c:pt>
              </c:numCache>
            </c:numRef>
          </c:val>
        </c:ser>
        <c:ser>
          <c:idx val="1"/>
          <c:order val="1"/>
          <c:tx>
            <c:strRef>
              <c:f>'Survey Results'!$C$119</c:f>
              <c:strCache>
                <c:ptCount val="1"/>
                <c:pt idx="0">
                  <c:v>Author</c:v>
                </c:pt>
              </c:strCache>
            </c:strRef>
          </c:tx>
          <c:invertIfNegative val="0"/>
          <c:cat>
            <c:strRef>
              <c:f>'Survey Results'!$A$127:$A$131</c:f>
              <c:strCache>
                <c:ptCount val="5"/>
                <c:pt idx="0">
                  <c:v>1-5</c:v>
                </c:pt>
                <c:pt idx="1">
                  <c:v>6-10</c:v>
                </c:pt>
                <c:pt idx="2">
                  <c:v>11-20</c:v>
                </c:pt>
                <c:pt idx="3">
                  <c:v>21-30</c:v>
                </c:pt>
                <c:pt idx="4">
                  <c:v>30+</c:v>
                </c:pt>
              </c:strCache>
            </c:strRef>
          </c:cat>
          <c:val>
            <c:numRef>
              <c:f>'Survey Results'!$C$127:$C$131</c:f>
              <c:numCache>
                <c:formatCode>0%</c:formatCode>
                <c:ptCount val="5"/>
                <c:pt idx="0">
                  <c:v>0.53125</c:v>
                </c:pt>
                <c:pt idx="1">
                  <c:v>0.27083333333333331</c:v>
                </c:pt>
                <c:pt idx="2">
                  <c:v>0.13541666666666666</c:v>
                </c:pt>
                <c:pt idx="3">
                  <c:v>4.1666666666666664E-2</c:v>
                </c:pt>
                <c:pt idx="4">
                  <c:v>2.0833333333333332E-2</c:v>
                </c:pt>
              </c:numCache>
            </c:numRef>
          </c:val>
        </c:ser>
        <c:ser>
          <c:idx val="2"/>
          <c:order val="2"/>
          <c:tx>
            <c:strRef>
              <c:f>'Survey Results'!$D$119</c:f>
              <c:strCache>
                <c:ptCount val="1"/>
                <c:pt idx="0">
                  <c:v>Volunteer</c:v>
                </c:pt>
              </c:strCache>
            </c:strRef>
          </c:tx>
          <c:invertIfNegative val="0"/>
          <c:cat>
            <c:strRef>
              <c:f>'Survey Results'!$A$127:$A$131</c:f>
              <c:strCache>
                <c:ptCount val="5"/>
                <c:pt idx="0">
                  <c:v>1-5</c:v>
                </c:pt>
                <c:pt idx="1">
                  <c:v>6-10</c:v>
                </c:pt>
                <c:pt idx="2">
                  <c:v>11-20</c:v>
                </c:pt>
                <c:pt idx="3">
                  <c:v>21-30</c:v>
                </c:pt>
                <c:pt idx="4">
                  <c:v>30+</c:v>
                </c:pt>
              </c:strCache>
            </c:strRef>
          </c:cat>
          <c:val>
            <c:numRef>
              <c:f>'Survey Results'!$D$127:$D$131</c:f>
              <c:numCache>
                <c:formatCode>0%</c:formatCode>
                <c:ptCount val="5"/>
                <c:pt idx="0">
                  <c:v>1.9138755980861243E-2</c:v>
                </c:pt>
                <c:pt idx="1">
                  <c:v>7.6555023923444973E-2</c:v>
                </c:pt>
                <c:pt idx="2">
                  <c:v>0.3349282296650718</c:v>
                </c:pt>
                <c:pt idx="3">
                  <c:v>0.3349282296650718</c:v>
                </c:pt>
                <c:pt idx="4">
                  <c:v>0.23444976076555024</c:v>
                </c:pt>
              </c:numCache>
            </c:numRef>
          </c:val>
        </c:ser>
        <c:dLbls>
          <c:showLegendKey val="0"/>
          <c:showVal val="0"/>
          <c:showCatName val="0"/>
          <c:showSerName val="0"/>
          <c:showPercent val="0"/>
          <c:showBubbleSize val="0"/>
        </c:dLbls>
        <c:gapWidth val="150"/>
        <c:axId val="103953920"/>
        <c:axId val="103955456"/>
      </c:barChart>
      <c:catAx>
        <c:axId val="103953920"/>
        <c:scaling>
          <c:orientation val="minMax"/>
        </c:scaling>
        <c:delete val="0"/>
        <c:axPos val="b"/>
        <c:majorTickMark val="out"/>
        <c:minorTickMark val="none"/>
        <c:tickLblPos val="nextTo"/>
        <c:crossAx val="103955456"/>
        <c:crosses val="autoZero"/>
        <c:auto val="1"/>
        <c:lblAlgn val="ctr"/>
        <c:lblOffset val="100"/>
        <c:noMultiLvlLbl val="0"/>
      </c:catAx>
      <c:valAx>
        <c:axId val="103955456"/>
        <c:scaling>
          <c:orientation val="minMax"/>
        </c:scaling>
        <c:delete val="0"/>
        <c:axPos val="l"/>
        <c:majorGridlines/>
        <c:numFmt formatCode="0%" sourceLinked="1"/>
        <c:majorTickMark val="out"/>
        <c:minorTickMark val="none"/>
        <c:tickLblPos val="nextTo"/>
        <c:crossAx val="103953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Approximately how many papers have you published in </a:t>
            </a:r>
            <a:r>
              <a:rPr lang="en-US" sz="1200" b="1" i="1"/>
              <a:t>journals</a:t>
            </a:r>
            <a:r>
              <a:rPr lang="en-US" sz="1200" b="0"/>
              <a:t> the last five years?</a:t>
            </a:r>
          </a:p>
        </c:rich>
      </c:tx>
      <c:overlay val="0"/>
    </c:title>
    <c:autoTitleDeleted val="0"/>
    <c:plotArea>
      <c:layout/>
      <c:barChart>
        <c:barDir val="col"/>
        <c:grouping val="clustered"/>
        <c:varyColors val="0"/>
        <c:ser>
          <c:idx val="0"/>
          <c:order val="0"/>
          <c:tx>
            <c:strRef>
              <c:f>'Survey Results'!$B$136</c:f>
              <c:strCache>
                <c:ptCount val="1"/>
                <c:pt idx="0">
                  <c:v>Fellow</c:v>
                </c:pt>
              </c:strCache>
            </c:strRef>
          </c:tx>
          <c:invertIfNegative val="0"/>
          <c:cat>
            <c:strRef>
              <c:f>'Survey Results'!$A$144:$A$148</c:f>
              <c:strCache>
                <c:ptCount val="5"/>
                <c:pt idx="0">
                  <c:v>0</c:v>
                </c:pt>
                <c:pt idx="1">
                  <c:v>1-3</c:v>
                </c:pt>
                <c:pt idx="2">
                  <c:v>4-10</c:v>
                </c:pt>
                <c:pt idx="3">
                  <c:v>11-25</c:v>
                </c:pt>
                <c:pt idx="4">
                  <c:v>26+</c:v>
                </c:pt>
              </c:strCache>
            </c:strRef>
          </c:cat>
          <c:val>
            <c:numRef>
              <c:f>'Survey Results'!$B$144:$B$148</c:f>
              <c:numCache>
                <c:formatCode>0%</c:formatCode>
                <c:ptCount val="5"/>
                <c:pt idx="0">
                  <c:v>0.1032258064516129</c:v>
                </c:pt>
                <c:pt idx="1">
                  <c:v>0.31612903225806449</c:v>
                </c:pt>
                <c:pt idx="2">
                  <c:v>0.33548387096774196</c:v>
                </c:pt>
                <c:pt idx="3">
                  <c:v>0.16774193548387098</c:v>
                </c:pt>
                <c:pt idx="4">
                  <c:v>7.7419354838709681E-2</c:v>
                </c:pt>
              </c:numCache>
            </c:numRef>
          </c:val>
        </c:ser>
        <c:ser>
          <c:idx val="1"/>
          <c:order val="1"/>
          <c:tx>
            <c:strRef>
              <c:f>'Survey Results'!$C$136</c:f>
              <c:strCache>
                <c:ptCount val="1"/>
                <c:pt idx="0">
                  <c:v>Author</c:v>
                </c:pt>
              </c:strCache>
            </c:strRef>
          </c:tx>
          <c:invertIfNegative val="0"/>
          <c:cat>
            <c:strRef>
              <c:f>'Survey Results'!$A$144:$A$148</c:f>
              <c:strCache>
                <c:ptCount val="5"/>
                <c:pt idx="0">
                  <c:v>0</c:v>
                </c:pt>
                <c:pt idx="1">
                  <c:v>1-3</c:v>
                </c:pt>
                <c:pt idx="2">
                  <c:v>4-10</c:v>
                </c:pt>
                <c:pt idx="3">
                  <c:v>11-25</c:v>
                </c:pt>
                <c:pt idx="4">
                  <c:v>26+</c:v>
                </c:pt>
              </c:strCache>
            </c:strRef>
          </c:cat>
          <c:val>
            <c:numRef>
              <c:f>'Survey Results'!$C$144:$C$148</c:f>
              <c:numCache>
                <c:formatCode>0%</c:formatCode>
                <c:ptCount val="5"/>
                <c:pt idx="0">
                  <c:v>0.4</c:v>
                </c:pt>
                <c:pt idx="1">
                  <c:v>0.42105263157894735</c:v>
                </c:pt>
                <c:pt idx="2">
                  <c:v>0.14736842105263157</c:v>
                </c:pt>
                <c:pt idx="3">
                  <c:v>3.1578947368421054E-2</c:v>
                </c:pt>
                <c:pt idx="4">
                  <c:v>0</c:v>
                </c:pt>
              </c:numCache>
            </c:numRef>
          </c:val>
        </c:ser>
        <c:ser>
          <c:idx val="2"/>
          <c:order val="2"/>
          <c:tx>
            <c:strRef>
              <c:f>'Survey Results'!$D$136</c:f>
              <c:strCache>
                <c:ptCount val="1"/>
                <c:pt idx="0">
                  <c:v>Volunteer</c:v>
                </c:pt>
              </c:strCache>
            </c:strRef>
          </c:tx>
          <c:invertIfNegative val="0"/>
          <c:cat>
            <c:strRef>
              <c:f>'Survey Results'!$A$144:$A$148</c:f>
              <c:strCache>
                <c:ptCount val="5"/>
                <c:pt idx="0">
                  <c:v>0</c:v>
                </c:pt>
                <c:pt idx="1">
                  <c:v>1-3</c:v>
                </c:pt>
                <c:pt idx="2">
                  <c:v>4-10</c:v>
                </c:pt>
                <c:pt idx="3">
                  <c:v>11-25</c:v>
                </c:pt>
                <c:pt idx="4">
                  <c:v>26+</c:v>
                </c:pt>
              </c:strCache>
            </c:strRef>
          </c:cat>
          <c:val>
            <c:numRef>
              <c:f>'Survey Results'!$D$144:$D$148</c:f>
              <c:numCache>
                <c:formatCode>0%</c:formatCode>
                <c:ptCount val="5"/>
                <c:pt idx="0">
                  <c:v>0.14492753623188406</c:v>
                </c:pt>
                <c:pt idx="1">
                  <c:v>0.3188405797101449</c:v>
                </c:pt>
                <c:pt idx="2">
                  <c:v>0.3719806763285024</c:v>
                </c:pt>
                <c:pt idx="3">
                  <c:v>0.13043478260869565</c:v>
                </c:pt>
                <c:pt idx="4">
                  <c:v>3.3816425120772944E-2</c:v>
                </c:pt>
              </c:numCache>
            </c:numRef>
          </c:val>
        </c:ser>
        <c:dLbls>
          <c:showLegendKey val="0"/>
          <c:showVal val="0"/>
          <c:showCatName val="0"/>
          <c:showSerName val="0"/>
          <c:showPercent val="0"/>
          <c:showBubbleSize val="0"/>
        </c:dLbls>
        <c:gapWidth val="150"/>
        <c:axId val="103975168"/>
        <c:axId val="103989248"/>
      </c:barChart>
      <c:catAx>
        <c:axId val="103975168"/>
        <c:scaling>
          <c:orientation val="minMax"/>
        </c:scaling>
        <c:delete val="0"/>
        <c:axPos val="b"/>
        <c:majorTickMark val="out"/>
        <c:minorTickMark val="none"/>
        <c:tickLblPos val="nextTo"/>
        <c:crossAx val="103989248"/>
        <c:crosses val="autoZero"/>
        <c:auto val="1"/>
        <c:lblAlgn val="ctr"/>
        <c:lblOffset val="100"/>
        <c:noMultiLvlLbl val="0"/>
      </c:catAx>
      <c:valAx>
        <c:axId val="103989248"/>
        <c:scaling>
          <c:orientation val="minMax"/>
        </c:scaling>
        <c:delete val="0"/>
        <c:axPos val="l"/>
        <c:majorGridlines/>
        <c:numFmt formatCode="0%" sourceLinked="1"/>
        <c:majorTickMark val="out"/>
        <c:minorTickMark val="none"/>
        <c:tickLblPos val="nextTo"/>
        <c:crossAx val="1039751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5</xdr:col>
      <xdr:colOff>23812</xdr:colOff>
      <xdr:row>0</xdr:row>
      <xdr:rowOff>76200</xdr:rowOff>
    </xdr:from>
    <xdr:to>
      <xdr:col>12</xdr:col>
      <xdr:colOff>119062</xdr:colOff>
      <xdr:row>14</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xdr:colOff>
      <xdr:row>17</xdr:row>
      <xdr:rowOff>66675</xdr:rowOff>
    </xdr:from>
    <xdr:to>
      <xdr:col>12</xdr:col>
      <xdr:colOff>147637</xdr:colOff>
      <xdr:row>31</xdr:row>
      <xdr:rowOff>142875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23812</xdr:colOff>
      <xdr:row>34</xdr:row>
      <xdr:rowOff>76200</xdr:rowOff>
    </xdr:from>
    <xdr:to>
      <xdr:col>12</xdr:col>
      <xdr:colOff>328612</xdr:colOff>
      <xdr:row>48</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14287</xdr:colOff>
      <xdr:row>51</xdr:row>
      <xdr:rowOff>76200</xdr:rowOff>
    </xdr:from>
    <xdr:to>
      <xdr:col>12</xdr:col>
      <xdr:colOff>319087</xdr:colOff>
      <xdr:row>65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xdr:colOff>
      <xdr:row>68</xdr:row>
      <xdr:rowOff>66675</xdr:rowOff>
    </xdr:from>
    <xdr:to>
      <xdr:col>12</xdr:col>
      <xdr:colOff>319087</xdr:colOff>
      <xdr:row>82</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xdr:colOff>
      <xdr:row>85</xdr:row>
      <xdr:rowOff>57150</xdr:rowOff>
    </xdr:from>
    <xdr:to>
      <xdr:col>12</xdr:col>
      <xdr:colOff>319087</xdr:colOff>
      <xdr:row>99</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4762</xdr:colOff>
      <xdr:row>102</xdr:row>
      <xdr:rowOff>9525</xdr:rowOff>
    </xdr:from>
    <xdr:to>
      <xdr:col>12</xdr:col>
      <xdr:colOff>304800</xdr:colOff>
      <xdr:row>115</xdr:row>
      <xdr:rowOff>15875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4762</xdr:colOff>
      <xdr:row>118</xdr:row>
      <xdr:rowOff>9525</xdr:rowOff>
    </xdr:from>
    <xdr:to>
      <xdr:col>12</xdr:col>
      <xdr:colOff>309562</xdr:colOff>
      <xdr:row>132</xdr:row>
      <xdr:rowOff>85725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4762</xdr:colOff>
      <xdr:row>135</xdr:row>
      <xdr:rowOff>57150</xdr:rowOff>
    </xdr:from>
    <xdr:to>
      <xdr:col>12</xdr:col>
      <xdr:colOff>309562</xdr:colOff>
      <xdr:row>149</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14287</xdr:colOff>
      <xdr:row>153</xdr:row>
      <xdr:rowOff>66675</xdr:rowOff>
    </xdr:from>
    <xdr:to>
      <xdr:col>12</xdr:col>
      <xdr:colOff>319087</xdr:colOff>
      <xdr:row>167</xdr:row>
      <xdr:rowOff>142875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14287</xdr:colOff>
      <xdr:row>171</xdr:row>
      <xdr:rowOff>171450</xdr:rowOff>
    </xdr:from>
    <xdr:to>
      <xdr:col>12</xdr:col>
      <xdr:colOff>319087</xdr:colOff>
      <xdr:row>181</xdr:row>
      <xdr:rowOff>57150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9525</xdr:colOff>
      <xdr:row>185</xdr:row>
      <xdr:rowOff>0</xdr:rowOff>
    </xdr:from>
    <xdr:to>
      <xdr:col>12</xdr:col>
      <xdr:colOff>409575</xdr:colOff>
      <xdr:row>199</xdr:row>
      <xdr:rowOff>133350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23812</xdr:colOff>
      <xdr:row>207</xdr:row>
      <xdr:rowOff>38099</xdr:rowOff>
    </xdr:from>
    <xdr:to>
      <xdr:col>12</xdr:col>
      <xdr:colOff>514350</xdr:colOff>
      <xdr:row>215</xdr:row>
      <xdr:rowOff>409574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123825</xdr:colOff>
      <xdr:row>226</xdr:row>
      <xdr:rowOff>19048</xdr:rowOff>
    </xdr:from>
    <xdr:to>
      <xdr:col>14</xdr:col>
      <xdr:colOff>419100</xdr:colOff>
      <xdr:row>241</xdr:row>
      <xdr:rowOff>38099</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161926</xdr:colOff>
      <xdr:row>243</xdr:row>
      <xdr:rowOff>9524</xdr:rowOff>
    </xdr:from>
    <xdr:to>
      <xdr:col>14</xdr:col>
      <xdr:colOff>276225</xdr:colOff>
      <xdr:row>256</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61912</xdr:colOff>
      <xdr:row>262</xdr:row>
      <xdr:rowOff>38100</xdr:rowOff>
    </xdr:from>
    <xdr:to>
      <xdr:col>12</xdr:col>
      <xdr:colOff>366712</xdr:colOff>
      <xdr:row>276</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33337</xdr:colOff>
      <xdr:row>281</xdr:row>
      <xdr:rowOff>9525</xdr:rowOff>
    </xdr:from>
    <xdr:to>
      <xdr:col>12</xdr:col>
      <xdr:colOff>338137</xdr:colOff>
      <xdr:row>294</xdr:row>
      <xdr:rowOff>85725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52387</xdr:colOff>
      <xdr:row>295</xdr:row>
      <xdr:rowOff>152400</xdr:rowOff>
    </xdr:from>
    <xdr:to>
      <xdr:col>12</xdr:col>
      <xdr:colOff>357187</xdr:colOff>
      <xdr:row>310</xdr:row>
      <xdr:rowOff>38100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52387</xdr:colOff>
      <xdr:row>312</xdr:row>
      <xdr:rowOff>104775</xdr:rowOff>
    </xdr:from>
    <xdr:to>
      <xdr:col>12</xdr:col>
      <xdr:colOff>357187</xdr:colOff>
      <xdr:row>326</xdr:row>
      <xdr:rowOff>180975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14287</xdr:colOff>
      <xdr:row>329</xdr:row>
      <xdr:rowOff>57150</xdr:rowOff>
    </xdr:from>
    <xdr:to>
      <xdr:col>12</xdr:col>
      <xdr:colOff>319087</xdr:colOff>
      <xdr:row>343</xdr:row>
      <xdr:rowOff>133350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33337</xdr:colOff>
      <xdr:row>345</xdr:row>
      <xdr:rowOff>66675</xdr:rowOff>
    </xdr:from>
    <xdr:to>
      <xdr:col>12</xdr:col>
      <xdr:colOff>338137</xdr:colOff>
      <xdr:row>359</xdr:row>
      <xdr:rowOff>142875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52387</xdr:colOff>
      <xdr:row>361</xdr:row>
      <xdr:rowOff>57150</xdr:rowOff>
    </xdr:from>
    <xdr:to>
      <xdr:col>12</xdr:col>
      <xdr:colOff>357187</xdr:colOff>
      <xdr:row>375</xdr:row>
      <xdr:rowOff>133350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285748</xdr:colOff>
      <xdr:row>380</xdr:row>
      <xdr:rowOff>9519</xdr:rowOff>
    </xdr:from>
    <xdr:to>
      <xdr:col>16</xdr:col>
      <xdr:colOff>257174</xdr:colOff>
      <xdr:row>400</xdr:row>
      <xdr:rowOff>66675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242887</xdr:colOff>
      <xdr:row>401</xdr:row>
      <xdr:rowOff>85725</xdr:rowOff>
    </xdr:from>
    <xdr:to>
      <xdr:col>12</xdr:col>
      <xdr:colOff>100012</xdr:colOff>
      <xdr:row>415</xdr:row>
      <xdr:rowOff>161925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309562</xdr:colOff>
      <xdr:row>423</xdr:row>
      <xdr:rowOff>0</xdr:rowOff>
    </xdr:from>
    <xdr:to>
      <xdr:col>12</xdr:col>
      <xdr:colOff>166687</xdr:colOff>
      <xdr:row>437</xdr:row>
      <xdr:rowOff>76200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309562</xdr:colOff>
      <xdr:row>441</xdr:row>
      <xdr:rowOff>104775</xdr:rowOff>
    </xdr:from>
    <xdr:to>
      <xdr:col>12</xdr:col>
      <xdr:colOff>166687</xdr:colOff>
      <xdr:row>455</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42862</xdr:colOff>
      <xdr:row>472</xdr:row>
      <xdr:rowOff>28575</xdr:rowOff>
    </xdr:from>
    <xdr:to>
      <xdr:col>13</xdr:col>
      <xdr:colOff>514350</xdr:colOff>
      <xdr:row>497</xdr:row>
      <xdr:rowOff>9526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481012</xdr:colOff>
      <xdr:row>504</xdr:row>
      <xdr:rowOff>76200</xdr:rowOff>
    </xdr:from>
    <xdr:to>
      <xdr:col>13</xdr:col>
      <xdr:colOff>176212</xdr:colOff>
      <xdr:row>518</xdr:row>
      <xdr:rowOff>152400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223837</xdr:colOff>
      <xdr:row>527</xdr:row>
      <xdr:rowOff>142875</xdr:rowOff>
    </xdr:from>
    <xdr:to>
      <xdr:col>12</xdr:col>
      <xdr:colOff>528637</xdr:colOff>
      <xdr:row>542</xdr:row>
      <xdr:rowOff>28575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7"/>
  <sheetViews>
    <sheetView tabSelected="1" zoomScaleNormal="100" workbookViewId="0"/>
  </sheetViews>
  <sheetFormatPr defaultRowHeight="15" x14ac:dyDescent="0.25"/>
  <cols>
    <col min="1" max="1" width="83.140625" customWidth="1"/>
    <col min="2" max="3" width="10.5703125" customWidth="1"/>
    <col min="4" max="4" width="10.5703125" bestFit="1" customWidth="1"/>
    <col min="5" max="5" width="6.7109375" customWidth="1"/>
  </cols>
  <sheetData>
    <row r="1" spans="1:4" x14ac:dyDescent="0.25">
      <c r="A1" s="1" t="s">
        <v>5</v>
      </c>
    </row>
    <row r="2" spans="1:4" x14ac:dyDescent="0.25">
      <c r="B2" s="3" t="s">
        <v>6</v>
      </c>
      <c r="C2" s="3" t="s">
        <v>8</v>
      </c>
      <c r="D2" s="3" t="s">
        <v>7</v>
      </c>
    </row>
    <row r="3" spans="1:4" x14ac:dyDescent="0.25">
      <c r="A3" s="4" t="s">
        <v>2</v>
      </c>
      <c r="B3" s="4">
        <v>26</v>
      </c>
      <c r="C3" s="4">
        <v>13</v>
      </c>
      <c r="D3" s="4">
        <v>37</v>
      </c>
    </row>
    <row r="4" spans="1:4" x14ac:dyDescent="0.25">
      <c r="A4" s="4" t="s">
        <v>4</v>
      </c>
      <c r="B4" s="4">
        <v>8</v>
      </c>
      <c r="C4" s="4">
        <v>15</v>
      </c>
      <c r="D4" s="4">
        <v>21</v>
      </c>
    </row>
    <row r="5" spans="1:4" x14ac:dyDescent="0.25">
      <c r="A5" s="4" t="s">
        <v>0</v>
      </c>
      <c r="B5" s="4">
        <v>42</v>
      </c>
      <c r="C5" s="4">
        <v>37</v>
      </c>
      <c r="D5" s="4">
        <v>56</v>
      </c>
    </row>
    <row r="6" spans="1:4" x14ac:dyDescent="0.25">
      <c r="A6" s="4" t="s">
        <v>3</v>
      </c>
      <c r="B6" s="4">
        <v>29</v>
      </c>
      <c r="C6" s="4">
        <v>22</v>
      </c>
      <c r="D6" s="4">
        <v>46</v>
      </c>
    </row>
    <row r="7" spans="1:4" x14ac:dyDescent="0.25">
      <c r="A7" s="4" t="s">
        <v>1</v>
      </c>
      <c r="B7" s="4">
        <v>68</v>
      </c>
      <c r="C7" s="4">
        <v>47</v>
      </c>
      <c r="D7" s="4">
        <v>94</v>
      </c>
    </row>
    <row r="8" spans="1:4" x14ac:dyDescent="0.25">
      <c r="B8" s="1">
        <f>SUM(B3:B7)</f>
        <v>173</v>
      </c>
      <c r="C8" s="1">
        <f t="shared" ref="C8:D8" si="0">SUM(C3:C7)</f>
        <v>134</v>
      </c>
      <c r="D8" s="1">
        <f t="shared" si="0"/>
        <v>254</v>
      </c>
    </row>
    <row r="10" spans="1:4" x14ac:dyDescent="0.25">
      <c r="A10" s="4" t="s">
        <v>2</v>
      </c>
      <c r="B10" s="5">
        <f>B3/$B$8</f>
        <v>0.15028901734104047</v>
      </c>
      <c r="C10" s="5">
        <f>C3/$C$8</f>
        <v>9.7014925373134331E-2</v>
      </c>
      <c r="D10" s="5">
        <f>D3/$D$8</f>
        <v>0.14566929133858267</v>
      </c>
    </row>
    <row r="11" spans="1:4" x14ac:dyDescent="0.25">
      <c r="A11" s="4" t="s">
        <v>4</v>
      </c>
      <c r="B11" s="5">
        <f t="shared" ref="B11:B14" si="1">B4/$B$8</f>
        <v>4.6242774566473986E-2</v>
      </c>
      <c r="C11" s="5">
        <f t="shared" ref="C11:C14" si="2">C4/$C$8</f>
        <v>0.11194029850746269</v>
      </c>
      <c r="D11" s="5">
        <f t="shared" ref="D11:D14" si="3">D4/$D$8</f>
        <v>8.2677165354330714E-2</v>
      </c>
    </row>
    <row r="12" spans="1:4" x14ac:dyDescent="0.25">
      <c r="A12" s="4" t="s">
        <v>0</v>
      </c>
      <c r="B12" s="5">
        <f t="shared" si="1"/>
        <v>0.24277456647398843</v>
      </c>
      <c r="C12" s="5">
        <f t="shared" si="2"/>
        <v>0.27611940298507465</v>
      </c>
      <c r="D12" s="5">
        <f t="shared" si="3"/>
        <v>0.22047244094488189</v>
      </c>
    </row>
    <row r="13" spans="1:4" x14ac:dyDescent="0.25">
      <c r="A13" s="4" t="s">
        <v>3</v>
      </c>
      <c r="B13" s="5">
        <f t="shared" si="1"/>
        <v>0.16763005780346821</v>
      </c>
      <c r="C13" s="5">
        <f t="shared" si="2"/>
        <v>0.16417910447761194</v>
      </c>
      <c r="D13" s="5">
        <f t="shared" si="3"/>
        <v>0.18110236220472442</v>
      </c>
    </row>
    <row r="14" spans="1:4" x14ac:dyDescent="0.25">
      <c r="A14" s="4" t="s">
        <v>1</v>
      </c>
      <c r="B14" s="5">
        <f t="shared" si="1"/>
        <v>0.39306358381502893</v>
      </c>
      <c r="C14" s="5">
        <f t="shared" si="2"/>
        <v>0.35074626865671643</v>
      </c>
      <c r="D14" s="5">
        <f t="shared" si="3"/>
        <v>0.37007874015748032</v>
      </c>
    </row>
    <row r="15" spans="1:4" x14ac:dyDescent="0.25">
      <c r="B15" s="2">
        <f>SUM(B10:B14)</f>
        <v>1</v>
      </c>
      <c r="C15" s="2">
        <f>SUM(C10:C14)</f>
        <v>1</v>
      </c>
      <c r="D15" s="2">
        <f>SUM(D10:D14)</f>
        <v>1</v>
      </c>
    </row>
    <row r="18" spans="1:4" x14ac:dyDescent="0.25">
      <c r="A18" s="1" t="s">
        <v>9</v>
      </c>
    </row>
    <row r="19" spans="1:4" x14ac:dyDescent="0.25">
      <c r="B19" s="3" t="s">
        <v>6</v>
      </c>
      <c r="C19" s="3" t="s">
        <v>8</v>
      </c>
      <c r="D19" s="3" t="s">
        <v>7</v>
      </c>
    </row>
    <row r="20" spans="1:4" x14ac:dyDescent="0.25">
      <c r="A20" s="4" t="s">
        <v>2</v>
      </c>
      <c r="B20" s="4">
        <v>16</v>
      </c>
      <c r="C20" s="4">
        <v>10</v>
      </c>
      <c r="D20" s="4">
        <v>25</v>
      </c>
    </row>
    <row r="21" spans="1:4" x14ac:dyDescent="0.25">
      <c r="A21" s="4" t="s">
        <v>4</v>
      </c>
      <c r="B21" s="4">
        <v>10</v>
      </c>
      <c r="C21" s="4">
        <v>8</v>
      </c>
      <c r="D21" s="4">
        <v>15</v>
      </c>
    </row>
    <row r="22" spans="1:4" x14ac:dyDescent="0.25">
      <c r="A22" s="4" t="s">
        <v>0</v>
      </c>
      <c r="B22" s="4">
        <v>49</v>
      </c>
      <c r="C22" s="4">
        <v>33</v>
      </c>
      <c r="D22" s="4">
        <v>74</v>
      </c>
    </row>
    <row r="23" spans="1:4" x14ac:dyDescent="0.25">
      <c r="A23" s="4" t="s">
        <v>3</v>
      </c>
      <c r="B23" s="4">
        <v>33</v>
      </c>
      <c r="C23" s="4">
        <v>28</v>
      </c>
      <c r="D23" s="4">
        <v>37</v>
      </c>
    </row>
    <row r="24" spans="1:4" x14ac:dyDescent="0.25">
      <c r="A24" s="4" t="s">
        <v>1</v>
      </c>
      <c r="B24" s="4">
        <v>65</v>
      </c>
      <c r="C24" s="4">
        <v>55</v>
      </c>
      <c r="D24" s="4">
        <v>104</v>
      </c>
    </row>
    <row r="25" spans="1:4" x14ac:dyDescent="0.25">
      <c r="B25" s="1">
        <f>SUM(B20:B24)</f>
        <v>173</v>
      </c>
      <c r="C25" s="1">
        <f t="shared" ref="C25:D25" si="4">SUM(C20:C24)</f>
        <v>134</v>
      </c>
      <c r="D25" s="1">
        <f t="shared" si="4"/>
        <v>255</v>
      </c>
    </row>
    <row r="27" spans="1:4" x14ac:dyDescent="0.25">
      <c r="A27" s="4" t="s">
        <v>2</v>
      </c>
      <c r="B27" s="5">
        <f>B20/$B$25</f>
        <v>9.2485549132947972E-2</v>
      </c>
      <c r="C27" s="5">
        <f>C20/$C$25</f>
        <v>7.4626865671641784E-2</v>
      </c>
      <c r="D27" s="5">
        <f>D20/$D$25</f>
        <v>9.8039215686274508E-2</v>
      </c>
    </row>
    <row r="28" spans="1:4" x14ac:dyDescent="0.25">
      <c r="A28" s="4" t="s">
        <v>4</v>
      </c>
      <c r="B28" s="5">
        <f t="shared" ref="B28:B31" si="5">B21/$B$25</f>
        <v>5.7803468208092484E-2</v>
      </c>
      <c r="C28" s="5">
        <f t="shared" ref="C28:C31" si="6">C21/$C$25</f>
        <v>5.9701492537313432E-2</v>
      </c>
      <c r="D28" s="5">
        <f t="shared" ref="D28:D31" si="7">D21/$D$25</f>
        <v>5.8823529411764705E-2</v>
      </c>
    </row>
    <row r="29" spans="1:4" x14ac:dyDescent="0.25">
      <c r="A29" s="4" t="s">
        <v>0</v>
      </c>
      <c r="B29" s="5">
        <f t="shared" si="5"/>
        <v>0.2832369942196532</v>
      </c>
      <c r="C29" s="5">
        <f t="shared" si="6"/>
        <v>0.2462686567164179</v>
      </c>
      <c r="D29" s="5">
        <f t="shared" si="7"/>
        <v>0.29019607843137257</v>
      </c>
    </row>
    <row r="30" spans="1:4" x14ac:dyDescent="0.25">
      <c r="A30" s="4" t="s">
        <v>3</v>
      </c>
      <c r="B30" s="5">
        <f t="shared" si="5"/>
        <v>0.19075144508670519</v>
      </c>
      <c r="C30" s="5">
        <f t="shared" si="6"/>
        <v>0.20895522388059701</v>
      </c>
      <c r="D30" s="5">
        <f t="shared" si="7"/>
        <v>0.14509803921568629</v>
      </c>
    </row>
    <row r="31" spans="1:4" x14ac:dyDescent="0.25">
      <c r="A31" s="4" t="s">
        <v>1</v>
      </c>
      <c r="B31" s="5">
        <f t="shared" si="5"/>
        <v>0.37572254335260113</v>
      </c>
      <c r="C31" s="5">
        <f t="shared" si="6"/>
        <v>0.41044776119402987</v>
      </c>
      <c r="D31" s="5">
        <f t="shared" si="7"/>
        <v>0.40784313725490196</v>
      </c>
    </row>
    <row r="32" spans="1:4" x14ac:dyDescent="0.25">
      <c r="B32" s="2">
        <f>SUM(B27:B31)</f>
        <v>1</v>
      </c>
      <c r="C32" s="2">
        <f t="shared" ref="C32:D32" si="8">SUM(C27:C31)</f>
        <v>1</v>
      </c>
      <c r="D32" s="2">
        <f t="shared" si="8"/>
        <v>1</v>
      </c>
    </row>
    <row r="35" spans="1:4" x14ac:dyDescent="0.25">
      <c r="A35" s="1" t="s">
        <v>10</v>
      </c>
    </row>
    <row r="36" spans="1:4" x14ac:dyDescent="0.25">
      <c r="B36" s="3" t="s">
        <v>6</v>
      </c>
      <c r="C36" s="3" t="s">
        <v>8</v>
      </c>
      <c r="D36" s="3" t="s">
        <v>7</v>
      </c>
    </row>
    <row r="37" spans="1:4" x14ac:dyDescent="0.25">
      <c r="A37" s="4" t="s">
        <v>2</v>
      </c>
      <c r="B37" s="4">
        <v>40</v>
      </c>
      <c r="C37" s="4">
        <v>24</v>
      </c>
      <c r="D37" s="4">
        <v>46</v>
      </c>
    </row>
    <row r="38" spans="1:4" x14ac:dyDescent="0.25">
      <c r="A38" s="4" t="s">
        <v>4</v>
      </c>
      <c r="B38" s="4">
        <v>40</v>
      </c>
      <c r="C38" s="4">
        <v>29</v>
      </c>
      <c r="D38" s="4">
        <v>67</v>
      </c>
    </row>
    <row r="39" spans="1:4" x14ac:dyDescent="0.25">
      <c r="A39" s="4" t="s">
        <v>0</v>
      </c>
      <c r="B39" s="4">
        <v>50</v>
      </c>
      <c r="C39" s="4">
        <v>44</v>
      </c>
      <c r="D39" s="4">
        <v>61</v>
      </c>
    </row>
    <row r="40" spans="1:4" x14ac:dyDescent="0.25">
      <c r="A40" s="4" t="s">
        <v>3</v>
      </c>
      <c r="B40" s="4">
        <v>21</v>
      </c>
      <c r="C40" s="4">
        <v>16</v>
      </c>
      <c r="D40" s="4">
        <v>34</v>
      </c>
    </row>
    <row r="41" spans="1:4" x14ac:dyDescent="0.25">
      <c r="A41" s="4" t="s">
        <v>1</v>
      </c>
      <c r="B41" s="4">
        <v>22</v>
      </c>
      <c r="C41" s="4">
        <v>20</v>
      </c>
      <c r="D41" s="4">
        <v>44</v>
      </c>
    </row>
    <row r="42" spans="1:4" x14ac:dyDescent="0.25">
      <c r="B42" s="1">
        <f>SUM(B37:B41)</f>
        <v>173</v>
      </c>
      <c r="C42" s="1">
        <f t="shared" ref="C42:D42" si="9">SUM(C37:C41)</f>
        <v>133</v>
      </c>
      <c r="D42" s="1">
        <f t="shared" si="9"/>
        <v>252</v>
      </c>
    </row>
    <row r="44" spans="1:4" x14ac:dyDescent="0.25">
      <c r="A44" s="4" t="s">
        <v>2</v>
      </c>
      <c r="B44" s="5">
        <f>B37/$B$42</f>
        <v>0.23121387283236994</v>
      </c>
      <c r="C44" s="5">
        <f>C37/$C$42</f>
        <v>0.18045112781954886</v>
      </c>
      <c r="D44" s="5">
        <f>D37/$D$42</f>
        <v>0.18253968253968253</v>
      </c>
    </row>
    <row r="45" spans="1:4" x14ac:dyDescent="0.25">
      <c r="A45" s="4" t="s">
        <v>4</v>
      </c>
      <c r="B45" s="5">
        <f t="shared" ref="B45:B48" si="10">B38/$B$42</f>
        <v>0.23121387283236994</v>
      </c>
      <c r="C45" s="5">
        <f t="shared" ref="C45:C48" si="11">C38/$C$42</f>
        <v>0.21804511278195488</v>
      </c>
      <c r="D45" s="5">
        <f t="shared" ref="D45:D48" si="12">D38/$D$42</f>
        <v>0.26587301587301587</v>
      </c>
    </row>
    <row r="46" spans="1:4" x14ac:dyDescent="0.25">
      <c r="A46" s="4" t="s">
        <v>0</v>
      </c>
      <c r="B46" s="5">
        <f t="shared" si="10"/>
        <v>0.28901734104046245</v>
      </c>
      <c r="C46" s="5">
        <f t="shared" si="11"/>
        <v>0.33082706766917291</v>
      </c>
      <c r="D46" s="5">
        <f t="shared" si="12"/>
        <v>0.24206349206349206</v>
      </c>
    </row>
    <row r="47" spans="1:4" x14ac:dyDescent="0.25">
      <c r="A47" s="4" t="s">
        <v>3</v>
      </c>
      <c r="B47" s="5">
        <f t="shared" si="10"/>
        <v>0.12138728323699421</v>
      </c>
      <c r="C47" s="5">
        <f t="shared" si="11"/>
        <v>0.12030075187969924</v>
      </c>
      <c r="D47" s="5">
        <f t="shared" si="12"/>
        <v>0.13492063492063491</v>
      </c>
    </row>
    <row r="48" spans="1:4" x14ac:dyDescent="0.25">
      <c r="A48" s="4" t="s">
        <v>1</v>
      </c>
      <c r="B48" s="5">
        <f t="shared" si="10"/>
        <v>0.12716763005780346</v>
      </c>
      <c r="C48" s="5">
        <f t="shared" si="11"/>
        <v>0.15037593984962405</v>
      </c>
      <c r="D48" s="5">
        <f t="shared" si="12"/>
        <v>0.17460317460317459</v>
      </c>
    </row>
    <row r="49" spans="1:4" x14ac:dyDescent="0.25">
      <c r="B49" s="2">
        <f>SUM(B44:B48)</f>
        <v>1</v>
      </c>
      <c r="C49" s="2">
        <f t="shared" ref="C49:D49" si="13">SUM(C44:C48)</f>
        <v>1</v>
      </c>
      <c r="D49" s="2">
        <f t="shared" si="13"/>
        <v>1</v>
      </c>
    </row>
    <row r="52" spans="1:4" x14ac:dyDescent="0.25">
      <c r="A52" s="1" t="s">
        <v>11</v>
      </c>
    </row>
    <row r="53" spans="1:4" x14ac:dyDescent="0.25">
      <c r="B53" s="3" t="s">
        <v>6</v>
      </c>
      <c r="C53" s="3" t="s">
        <v>8</v>
      </c>
      <c r="D53" s="3" t="s">
        <v>7</v>
      </c>
    </row>
    <row r="54" spans="1:4" x14ac:dyDescent="0.25">
      <c r="A54" s="4" t="s">
        <v>2</v>
      </c>
      <c r="B54" s="4">
        <v>19</v>
      </c>
      <c r="C54" s="4">
        <v>13</v>
      </c>
      <c r="D54" s="4">
        <v>26</v>
      </c>
    </row>
    <row r="55" spans="1:4" x14ac:dyDescent="0.25">
      <c r="A55" s="4" t="s">
        <v>4</v>
      </c>
      <c r="B55" s="4">
        <v>17</v>
      </c>
      <c r="C55" s="4">
        <v>22</v>
      </c>
      <c r="D55" s="4">
        <v>26</v>
      </c>
    </row>
    <row r="56" spans="1:4" x14ac:dyDescent="0.25">
      <c r="A56" s="4" t="s">
        <v>0</v>
      </c>
      <c r="B56" s="4">
        <v>37</v>
      </c>
      <c r="C56" s="4">
        <v>26</v>
      </c>
      <c r="D56" s="4">
        <v>53</v>
      </c>
    </row>
    <row r="57" spans="1:4" x14ac:dyDescent="0.25">
      <c r="A57" s="4" t="s">
        <v>3</v>
      </c>
      <c r="B57" s="4">
        <v>36</v>
      </c>
      <c r="C57" s="4">
        <v>26</v>
      </c>
      <c r="D57" s="4">
        <v>56</v>
      </c>
    </row>
    <row r="58" spans="1:4" x14ac:dyDescent="0.25">
      <c r="A58" s="4" t="s">
        <v>1</v>
      </c>
      <c r="B58" s="4">
        <v>64</v>
      </c>
      <c r="C58" s="4">
        <v>46</v>
      </c>
      <c r="D58" s="4">
        <v>93</v>
      </c>
    </row>
    <row r="59" spans="1:4" x14ac:dyDescent="0.25">
      <c r="B59" s="1">
        <f>SUM(B54:B58)</f>
        <v>173</v>
      </c>
      <c r="C59" s="1">
        <f t="shared" ref="C59:D59" si="14">SUM(C54:C58)</f>
        <v>133</v>
      </c>
      <c r="D59" s="1">
        <f t="shared" si="14"/>
        <v>254</v>
      </c>
    </row>
    <row r="61" spans="1:4" x14ac:dyDescent="0.25">
      <c r="A61" s="4" t="s">
        <v>2</v>
      </c>
      <c r="B61" s="5">
        <f>B54/$B$59</f>
        <v>0.10982658959537572</v>
      </c>
      <c r="C61" s="5">
        <f>C54/$C$59</f>
        <v>9.7744360902255634E-2</v>
      </c>
      <c r="D61" s="5">
        <f>D54/$D$59</f>
        <v>0.10236220472440945</v>
      </c>
    </row>
    <row r="62" spans="1:4" x14ac:dyDescent="0.25">
      <c r="A62" s="4" t="s">
        <v>4</v>
      </c>
      <c r="B62" s="5">
        <f t="shared" ref="B62:B65" si="15">B55/$B$59</f>
        <v>9.8265895953757232E-2</v>
      </c>
      <c r="C62" s="5">
        <f t="shared" ref="C62:C65" si="16">C55/$C$59</f>
        <v>0.16541353383458646</v>
      </c>
      <c r="D62" s="5">
        <f t="shared" ref="D62:D65" si="17">D55/$D$59</f>
        <v>0.10236220472440945</v>
      </c>
    </row>
    <row r="63" spans="1:4" x14ac:dyDescent="0.25">
      <c r="A63" s="4" t="s">
        <v>0</v>
      </c>
      <c r="B63" s="5">
        <f t="shared" si="15"/>
        <v>0.2138728323699422</v>
      </c>
      <c r="C63" s="5">
        <f t="shared" si="16"/>
        <v>0.19548872180451127</v>
      </c>
      <c r="D63" s="5">
        <f t="shared" si="17"/>
        <v>0.20866141732283464</v>
      </c>
    </row>
    <row r="64" spans="1:4" x14ac:dyDescent="0.25">
      <c r="A64" s="4" t="s">
        <v>3</v>
      </c>
      <c r="B64" s="5">
        <f t="shared" si="15"/>
        <v>0.20809248554913296</v>
      </c>
      <c r="C64" s="5">
        <f t="shared" si="16"/>
        <v>0.19548872180451127</v>
      </c>
      <c r="D64" s="5">
        <f t="shared" si="17"/>
        <v>0.22047244094488189</v>
      </c>
    </row>
    <row r="65" spans="1:4" x14ac:dyDescent="0.25">
      <c r="A65" s="4" t="s">
        <v>1</v>
      </c>
      <c r="B65" s="5">
        <f t="shared" si="15"/>
        <v>0.36994219653179189</v>
      </c>
      <c r="C65" s="5">
        <f t="shared" si="16"/>
        <v>0.34586466165413532</v>
      </c>
      <c r="D65" s="5">
        <f t="shared" si="17"/>
        <v>0.36614173228346458</v>
      </c>
    </row>
    <row r="66" spans="1:4" x14ac:dyDescent="0.25">
      <c r="B66" s="2">
        <f>SUM(B61:B65)</f>
        <v>1</v>
      </c>
      <c r="C66" s="2">
        <f t="shared" ref="C66:D66" si="18">SUM(C61:C65)</f>
        <v>0.99999999999999989</v>
      </c>
      <c r="D66" s="2">
        <f t="shared" si="18"/>
        <v>1</v>
      </c>
    </row>
    <row r="69" spans="1:4" x14ac:dyDescent="0.25">
      <c r="A69" s="1" t="s">
        <v>12</v>
      </c>
    </row>
    <row r="70" spans="1:4" x14ac:dyDescent="0.25">
      <c r="B70" s="3" t="s">
        <v>6</v>
      </c>
      <c r="C70" s="3" t="s">
        <v>8</v>
      </c>
      <c r="D70" s="3" t="s">
        <v>7</v>
      </c>
    </row>
    <row r="71" spans="1:4" x14ac:dyDescent="0.25">
      <c r="A71" s="4" t="s">
        <v>2</v>
      </c>
      <c r="B71" s="4">
        <v>73</v>
      </c>
      <c r="C71" s="4">
        <v>34</v>
      </c>
      <c r="D71" s="4">
        <v>76</v>
      </c>
    </row>
    <row r="72" spans="1:4" x14ac:dyDescent="0.25">
      <c r="A72" s="4" t="s">
        <v>4</v>
      </c>
      <c r="B72" s="4">
        <v>41</v>
      </c>
      <c r="C72" s="4">
        <v>41</v>
      </c>
      <c r="D72" s="4">
        <v>64</v>
      </c>
    </row>
    <row r="73" spans="1:4" x14ac:dyDescent="0.25">
      <c r="A73" s="4" t="s">
        <v>0</v>
      </c>
      <c r="B73" s="4">
        <v>33</v>
      </c>
      <c r="C73" s="4">
        <v>39</v>
      </c>
      <c r="D73" s="4">
        <v>55</v>
      </c>
    </row>
    <row r="74" spans="1:4" x14ac:dyDescent="0.25">
      <c r="A74" s="4" t="s">
        <v>3</v>
      </c>
      <c r="B74" s="4">
        <v>12</v>
      </c>
      <c r="C74" s="4">
        <v>12</v>
      </c>
      <c r="D74" s="4">
        <v>25</v>
      </c>
    </row>
    <row r="75" spans="1:4" x14ac:dyDescent="0.25">
      <c r="A75" s="4" t="s">
        <v>1</v>
      </c>
      <c r="B75" s="4">
        <v>13</v>
      </c>
      <c r="C75" s="4">
        <v>7</v>
      </c>
      <c r="D75" s="4">
        <v>34</v>
      </c>
    </row>
    <row r="76" spans="1:4" x14ac:dyDescent="0.25">
      <c r="B76" s="1">
        <f>SUM(B71:B75)</f>
        <v>172</v>
      </c>
      <c r="C76" s="1">
        <f t="shared" ref="C76:D76" si="19">SUM(C71:C75)</f>
        <v>133</v>
      </c>
      <c r="D76" s="1">
        <f t="shared" si="19"/>
        <v>254</v>
      </c>
    </row>
    <row r="78" spans="1:4" x14ac:dyDescent="0.25">
      <c r="A78" s="4" t="s">
        <v>2</v>
      </c>
      <c r="B78" s="5">
        <f>B71/$B$76</f>
        <v>0.42441860465116277</v>
      </c>
      <c r="C78" s="5">
        <f>C71/$C$76</f>
        <v>0.25563909774436089</v>
      </c>
      <c r="D78" s="5">
        <f>D71/$D$76</f>
        <v>0.29921259842519687</v>
      </c>
    </row>
    <row r="79" spans="1:4" x14ac:dyDescent="0.25">
      <c r="A79" s="4" t="s">
        <v>4</v>
      </c>
      <c r="B79" s="5">
        <f t="shared" ref="B79:B82" si="20">B72/$B$76</f>
        <v>0.23837209302325582</v>
      </c>
      <c r="C79" s="5">
        <f t="shared" ref="C79:C82" si="21">C72/$C$76</f>
        <v>0.30827067669172931</v>
      </c>
      <c r="D79" s="5">
        <f t="shared" ref="D79:D82" si="22">D72/$D$76</f>
        <v>0.25196850393700787</v>
      </c>
    </row>
    <row r="80" spans="1:4" x14ac:dyDescent="0.25">
      <c r="A80" s="4" t="s">
        <v>0</v>
      </c>
      <c r="B80" s="5">
        <f t="shared" si="20"/>
        <v>0.19186046511627908</v>
      </c>
      <c r="C80" s="5">
        <f t="shared" si="21"/>
        <v>0.2932330827067669</v>
      </c>
      <c r="D80" s="5">
        <f t="shared" si="22"/>
        <v>0.21653543307086615</v>
      </c>
    </row>
    <row r="81" spans="1:4" x14ac:dyDescent="0.25">
      <c r="A81" s="4" t="s">
        <v>3</v>
      </c>
      <c r="B81" s="5">
        <f t="shared" si="20"/>
        <v>6.9767441860465115E-2</v>
      </c>
      <c r="C81" s="5">
        <f t="shared" si="21"/>
        <v>9.0225563909774431E-2</v>
      </c>
      <c r="D81" s="5">
        <f t="shared" si="22"/>
        <v>9.8425196850393706E-2</v>
      </c>
    </row>
    <row r="82" spans="1:4" x14ac:dyDescent="0.25">
      <c r="A82" s="4" t="s">
        <v>1</v>
      </c>
      <c r="B82" s="5">
        <f t="shared" si="20"/>
        <v>7.5581395348837205E-2</v>
      </c>
      <c r="C82" s="5">
        <f t="shared" si="21"/>
        <v>5.2631578947368418E-2</v>
      </c>
      <c r="D82" s="5">
        <f t="shared" si="22"/>
        <v>0.13385826771653545</v>
      </c>
    </row>
    <row r="83" spans="1:4" x14ac:dyDescent="0.25">
      <c r="B83" s="2">
        <f>SUM(B78:B82)</f>
        <v>1</v>
      </c>
      <c r="C83" s="2">
        <f t="shared" ref="C83:D83" si="23">SUM(C78:C82)</f>
        <v>0.99999999999999978</v>
      </c>
      <c r="D83" s="2">
        <f t="shared" si="23"/>
        <v>1</v>
      </c>
    </row>
    <row r="86" spans="1:4" s="1" customFormat="1" x14ac:dyDescent="0.25">
      <c r="A86" s="1" t="s">
        <v>13</v>
      </c>
    </row>
    <row r="87" spans="1:4" s="1" customFormat="1" x14ac:dyDescent="0.25">
      <c r="B87" s="3" t="s">
        <v>6</v>
      </c>
      <c r="C87" s="3" t="s">
        <v>8</v>
      </c>
      <c r="D87" s="3" t="s">
        <v>7</v>
      </c>
    </row>
    <row r="88" spans="1:4" x14ac:dyDescent="0.25">
      <c r="A88" s="4" t="s">
        <v>2</v>
      </c>
      <c r="B88" s="4">
        <v>12</v>
      </c>
      <c r="C88" s="4">
        <v>4</v>
      </c>
      <c r="D88" s="4">
        <v>15</v>
      </c>
    </row>
    <row r="89" spans="1:4" x14ac:dyDescent="0.25">
      <c r="A89" s="4" t="s">
        <v>4</v>
      </c>
      <c r="B89" s="4">
        <v>8</v>
      </c>
      <c r="C89" s="4">
        <v>8</v>
      </c>
      <c r="D89" s="4">
        <v>16</v>
      </c>
    </row>
    <row r="90" spans="1:4" x14ac:dyDescent="0.25">
      <c r="A90" s="4" t="s">
        <v>0</v>
      </c>
      <c r="B90" s="4">
        <v>62</v>
      </c>
      <c r="C90" s="4">
        <v>38</v>
      </c>
      <c r="D90" s="4">
        <v>70</v>
      </c>
    </row>
    <row r="91" spans="1:4" x14ac:dyDescent="0.25">
      <c r="A91" s="4" t="s">
        <v>3</v>
      </c>
      <c r="B91" s="4">
        <v>37</v>
      </c>
      <c r="C91" s="4">
        <v>38</v>
      </c>
      <c r="D91" s="4">
        <v>62</v>
      </c>
    </row>
    <row r="92" spans="1:4" x14ac:dyDescent="0.25">
      <c r="A92" s="4" t="s">
        <v>1</v>
      </c>
      <c r="B92" s="4">
        <v>53</v>
      </c>
      <c r="C92" s="4">
        <v>45</v>
      </c>
      <c r="D92" s="4">
        <v>89</v>
      </c>
    </row>
    <row r="93" spans="1:4" x14ac:dyDescent="0.25">
      <c r="B93" s="1">
        <f>SUM(B88:B92)</f>
        <v>172</v>
      </c>
      <c r="C93" s="1">
        <f t="shared" ref="C93:D93" si="24">SUM(C88:C92)</f>
        <v>133</v>
      </c>
      <c r="D93" s="1">
        <f t="shared" si="24"/>
        <v>252</v>
      </c>
    </row>
    <row r="95" spans="1:4" x14ac:dyDescent="0.25">
      <c r="A95" s="4" t="s">
        <v>2</v>
      </c>
      <c r="B95" s="5">
        <f>B88/$B$93</f>
        <v>6.9767441860465115E-2</v>
      </c>
      <c r="C95" s="5">
        <f>C88/$C$93</f>
        <v>3.007518796992481E-2</v>
      </c>
      <c r="D95" s="5">
        <f>D88/$D$93</f>
        <v>5.9523809523809521E-2</v>
      </c>
    </row>
    <row r="96" spans="1:4" x14ac:dyDescent="0.25">
      <c r="A96" s="4" t="s">
        <v>4</v>
      </c>
      <c r="B96" s="5">
        <f t="shared" ref="B96:B99" si="25">B89/$B$93</f>
        <v>4.6511627906976744E-2</v>
      </c>
      <c r="C96" s="5">
        <f t="shared" ref="C96:C99" si="26">C89/$C$93</f>
        <v>6.0150375939849621E-2</v>
      </c>
      <c r="D96" s="5">
        <f t="shared" ref="D96:D99" si="27">D89/$D$93</f>
        <v>6.3492063492063489E-2</v>
      </c>
    </row>
    <row r="97" spans="1:4" x14ac:dyDescent="0.25">
      <c r="A97" s="4" t="s">
        <v>0</v>
      </c>
      <c r="B97" s="5">
        <f t="shared" si="25"/>
        <v>0.36046511627906974</v>
      </c>
      <c r="C97" s="5">
        <f t="shared" si="26"/>
        <v>0.2857142857142857</v>
      </c>
      <c r="D97" s="5">
        <f t="shared" si="27"/>
        <v>0.27777777777777779</v>
      </c>
    </row>
    <row r="98" spans="1:4" x14ac:dyDescent="0.25">
      <c r="A98" s="4" t="s">
        <v>3</v>
      </c>
      <c r="B98" s="5">
        <f t="shared" si="25"/>
        <v>0.21511627906976744</v>
      </c>
      <c r="C98" s="5">
        <f t="shared" si="26"/>
        <v>0.2857142857142857</v>
      </c>
      <c r="D98" s="5">
        <f t="shared" si="27"/>
        <v>0.24603174603174602</v>
      </c>
    </row>
    <row r="99" spans="1:4" x14ac:dyDescent="0.25">
      <c r="A99" s="4" t="s">
        <v>1</v>
      </c>
      <c r="B99" s="5">
        <f t="shared" si="25"/>
        <v>0.30813953488372092</v>
      </c>
      <c r="C99" s="5">
        <f t="shared" si="26"/>
        <v>0.33834586466165412</v>
      </c>
      <c r="D99" s="5">
        <f t="shared" si="27"/>
        <v>0.3531746031746032</v>
      </c>
    </row>
    <row r="100" spans="1:4" x14ac:dyDescent="0.25">
      <c r="B100" s="2">
        <f>SUM(B95:B99)</f>
        <v>0.99999999999999989</v>
      </c>
      <c r="C100" s="2">
        <f t="shared" ref="C100:D100" si="28">SUM(C95:C99)</f>
        <v>1</v>
      </c>
      <c r="D100" s="2">
        <f t="shared" si="28"/>
        <v>1</v>
      </c>
    </row>
    <row r="103" spans="1:4" s="1" customFormat="1" x14ac:dyDescent="0.25">
      <c r="A103" s="1" t="s">
        <v>14</v>
      </c>
    </row>
    <row r="104" spans="1:4" s="1" customFormat="1" x14ac:dyDescent="0.25">
      <c r="B104" s="1" t="s">
        <v>6</v>
      </c>
      <c r="C104" s="1" t="s">
        <v>8</v>
      </c>
      <c r="D104" s="1" t="s">
        <v>7</v>
      </c>
    </row>
    <row r="105" spans="1:4" x14ac:dyDescent="0.25">
      <c r="A105" s="6" t="s">
        <v>17</v>
      </c>
      <c r="B105" s="4">
        <v>8</v>
      </c>
      <c r="C105" s="4">
        <v>2</v>
      </c>
      <c r="D105" s="4">
        <v>17</v>
      </c>
    </row>
    <row r="106" spans="1:4" x14ac:dyDescent="0.25">
      <c r="A106" s="6" t="s">
        <v>18</v>
      </c>
      <c r="B106" s="4">
        <v>16</v>
      </c>
      <c r="C106" s="4">
        <v>9</v>
      </c>
      <c r="D106" s="4">
        <v>27</v>
      </c>
    </row>
    <row r="107" spans="1:4" x14ac:dyDescent="0.25">
      <c r="A107" s="6" t="s">
        <v>15</v>
      </c>
      <c r="B107" s="4">
        <v>82</v>
      </c>
      <c r="C107" s="4">
        <v>44</v>
      </c>
      <c r="D107" s="4">
        <v>109</v>
      </c>
    </row>
    <row r="108" spans="1:4" x14ac:dyDescent="0.25">
      <c r="A108" s="6" t="s">
        <v>16</v>
      </c>
      <c r="B108" s="4">
        <v>60</v>
      </c>
      <c r="C108" s="4">
        <v>50</v>
      </c>
      <c r="D108" s="4">
        <v>69</v>
      </c>
    </row>
    <row r="109" spans="1:4" x14ac:dyDescent="0.25">
      <c r="B109" s="1">
        <f>SUM(B105:B108)</f>
        <v>166</v>
      </c>
      <c r="C109" s="1">
        <f t="shared" ref="C109:D109" si="29">SUM(C105:C108)</f>
        <v>105</v>
      </c>
      <c r="D109" s="1">
        <f t="shared" si="29"/>
        <v>222</v>
      </c>
    </row>
    <row r="111" spans="1:4" x14ac:dyDescent="0.25">
      <c r="A111" s="6" t="s">
        <v>17</v>
      </c>
      <c r="B111" s="5">
        <f>B105/$B$109</f>
        <v>4.8192771084337352E-2</v>
      </c>
      <c r="C111" s="5">
        <f>C105/$C$109</f>
        <v>1.9047619047619049E-2</v>
      </c>
      <c r="D111" s="5">
        <f>D105/$D$109</f>
        <v>7.6576576576576572E-2</v>
      </c>
    </row>
    <row r="112" spans="1:4" x14ac:dyDescent="0.25">
      <c r="A112" s="6" t="s">
        <v>18</v>
      </c>
      <c r="B112" s="5">
        <f t="shared" ref="B112:B114" si="30">B106/$B$109</f>
        <v>9.6385542168674704E-2</v>
      </c>
      <c r="C112" s="5">
        <f t="shared" ref="C112:C114" si="31">C106/$C$109</f>
        <v>8.5714285714285715E-2</v>
      </c>
      <c r="D112" s="5">
        <f t="shared" ref="D112:D114" si="32">D106/$D$109</f>
        <v>0.12162162162162163</v>
      </c>
    </row>
    <row r="113" spans="1:4" x14ac:dyDescent="0.25">
      <c r="A113" s="6" t="s">
        <v>15</v>
      </c>
      <c r="B113" s="5">
        <f t="shared" si="30"/>
        <v>0.49397590361445781</v>
      </c>
      <c r="C113" s="5">
        <f t="shared" si="31"/>
        <v>0.41904761904761906</v>
      </c>
      <c r="D113" s="5">
        <f t="shared" si="32"/>
        <v>0.49099099099099097</v>
      </c>
    </row>
    <row r="114" spans="1:4" x14ac:dyDescent="0.25">
      <c r="A114" s="6" t="s">
        <v>16</v>
      </c>
      <c r="B114" s="5">
        <f t="shared" si="30"/>
        <v>0.36144578313253012</v>
      </c>
      <c r="C114" s="5">
        <f t="shared" si="31"/>
        <v>0.47619047619047616</v>
      </c>
      <c r="D114" s="5">
        <f t="shared" si="32"/>
        <v>0.3108108108108108</v>
      </c>
    </row>
    <row r="115" spans="1:4" x14ac:dyDescent="0.25">
      <c r="B115" s="2">
        <f>SUM(B111:B114)</f>
        <v>1</v>
      </c>
      <c r="C115" s="2">
        <f t="shared" ref="C115:D115" si="33">SUM(C111:C114)</f>
        <v>1</v>
      </c>
      <c r="D115" s="2">
        <f t="shared" si="33"/>
        <v>1</v>
      </c>
    </row>
    <row r="118" spans="1:4" x14ac:dyDescent="0.25">
      <c r="A118" s="1" t="s">
        <v>19</v>
      </c>
    </row>
    <row r="119" spans="1:4" x14ac:dyDescent="0.25">
      <c r="B119" s="3" t="s">
        <v>6</v>
      </c>
      <c r="C119" s="3" t="s">
        <v>8</v>
      </c>
      <c r="D119" s="3" t="s">
        <v>7</v>
      </c>
    </row>
    <row r="120" spans="1:4" x14ac:dyDescent="0.25">
      <c r="A120" s="7" t="s">
        <v>21</v>
      </c>
      <c r="B120" s="4">
        <v>0</v>
      </c>
      <c r="C120" s="4">
        <v>51</v>
      </c>
      <c r="D120" s="4">
        <v>4</v>
      </c>
    </row>
    <row r="121" spans="1:4" x14ac:dyDescent="0.25">
      <c r="A121" s="7" t="s">
        <v>22</v>
      </c>
      <c r="B121" s="4">
        <v>2</v>
      </c>
      <c r="C121" s="4">
        <v>26</v>
      </c>
      <c r="D121" s="4">
        <v>16</v>
      </c>
    </row>
    <row r="122" spans="1:4" x14ac:dyDescent="0.25">
      <c r="A122" s="7" t="s">
        <v>23</v>
      </c>
      <c r="B122" s="4">
        <v>10</v>
      </c>
      <c r="C122" s="4">
        <v>13</v>
      </c>
      <c r="D122" s="4">
        <v>70</v>
      </c>
    </row>
    <row r="123" spans="1:4" x14ac:dyDescent="0.25">
      <c r="A123" s="8" t="s">
        <v>20</v>
      </c>
      <c r="B123" s="4">
        <v>46</v>
      </c>
      <c r="C123" s="4">
        <v>4</v>
      </c>
      <c r="D123" s="4">
        <v>70</v>
      </c>
    </row>
    <row r="124" spans="1:4" x14ac:dyDescent="0.25">
      <c r="A124" s="9" t="s">
        <v>24</v>
      </c>
      <c r="B124" s="4">
        <v>97</v>
      </c>
      <c r="C124" s="4">
        <v>2</v>
      </c>
      <c r="D124" s="4">
        <v>49</v>
      </c>
    </row>
    <row r="125" spans="1:4" x14ac:dyDescent="0.25">
      <c r="B125" s="1">
        <f>SUM(B120:B124)</f>
        <v>155</v>
      </c>
      <c r="C125" s="1">
        <f>SUM(C120:C124)</f>
        <v>96</v>
      </c>
      <c r="D125" s="1">
        <f t="shared" ref="D125" si="34">SUM(D120:D124)</f>
        <v>209</v>
      </c>
    </row>
    <row r="127" spans="1:4" x14ac:dyDescent="0.25">
      <c r="A127" s="7" t="s">
        <v>21</v>
      </c>
      <c r="B127" s="5">
        <f>B120/$B$125</f>
        <v>0</v>
      </c>
      <c r="C127" s="5">
        <f>C120/$C$125</f>
        <v>0.53125</v>
      </c>
      <c r="D127" s="5">
        <f>D120/$D$125</f>
        <v>1.9138755980861243E-2</v>
      </c>
    </row>
    <row r="128" spans="1:4" x14ac:dyDescent="0.25">
      <c r="A128" s="7" t="s">
        <v>22</v>
      </c>
      <c r="B128" s="5">
        <f>B121/$B$125</f>
        <v>1.2903225806451613E-2</v>
      </c>
      <c r="C128" s="5">
        <f>C121/$C$125</f>
        <v>0.27083333333333331</v>
      </c>
      <c r="D128" s="5">
        <f t="shared" ref="D128:D131" si="35">D121/$D$125</f>
        <v>7.6555023923444973E-2</v>
      </c>
    </row>
    <row r="129" spans="1:4" x14ac:dyDescent="0.25">
      <c r="A129" s="7" t="s">
        <v>23</v>
      </c>
      <c r="B129" s="5">
        <f>B122/$B$125</f>
        <v>6.4516129032258063E-2</v>
      </c>
      <c r="C129" s="5">
        <f>C122/$C$125</f>
        <v>0.13541666666666666</v>
      </c>
      <c r="D129" s="5">
        <f t="shared" si="35"/>
        <v>0.3349282296650718</v>
      </c>
    </row>
    <row r="130" spans="1:4" x14ac:dyDescent="0.25">
      <c r="A130" s="8" t="s">
        <v>20</v>
      </c>
      <c r="B130" s="5">
        <f>B123/$B$125</f>
        <v>0.29677419354838708</v>
      </c>
      <c r="C130" s="5">
        <f>C123/$C$125</f>
        <v>4.1666666666666664E-2</v>
      </c>
      <c r="D130" s="5">
        <f t="shared" si="35"/>
        <v>0.3349282296650718</v>
      </c>
    </row>
    <row r="131" spans="1:4" x14ac:dyDescent="0.25">
      <c r="A131" s="9" t="s">
        <v>24</v>
      </c>
      <c r="B131" s="5">
        <f>B124/$B$125</f>
        <v>0.62580645161290327</v>
      </c>
      <c r="C131" s="5">
        <f>C124/$C$125</f>
        <v>2.0833333333333332E-2</v>
      </c>
      <c r="D131" s="5">
        <f t="shared" si="35"/>
        <v>0.23444976076555024</v>
      </c>
    </row>
    <row r="132" spans="1:4" x14ac:dyDescent="0.25">
      <c r="B132" s="2">
        <f>SUM(B127:B131)</f>
        <v>1</v>
      </c>
      <c r="C132" s="2">
        <f>SUM(C127:C131)</f>
        <v>0.99999999999999989</v>
      </c>
      <c r="D132" s="2">
        <f t="shared" ref="D132" si="36">SUM(D127:D131)</f>
        <v>1</v>
      </c>
    </row>
    <row r="135" spans="1:4" x14ac:dyDescent="0.25">
      <c r="A135" s="1" t="s">
        <v>25</v>
      </c>
    </row>
    <row r="136" spans="1:4" x14ac:dyDescent="0.25">
      <c r="B136" s="3" t="s">
        <v>6</v>
      </c>
      <c r="C136" s="3" t="s">
        <v>8</v>
      </c>
      <c r="D136" s="3" t="s">
        <v>7</v>
      </c>
    </row>
    <row r="137" spans="1:4" x14ac:dyDescent="0.25">
      <c r="A137" s="9" t="s">
        <v>29</v>
      </c>
      <c r="B137" s="4">
        <v>16</v>
      </c>
      <c r="C137" s="4">
        <v>38</v>
      </c>
      <c r="D137" s="4">
        <v>30</v>
      </c>
    </row>
    <row r="138" spans="1:4" x14ac:dyDescent="0.25">
      <c r="A138" s="7" t="s">
        <v>26</v>
      </c>
      <c r="B138" s="4">
        <v>49</v>
      </c>
      <c r="C138" s="4">
        <v>40</v>
      </c>
      <c r="D138" s="4">
        <v>66</v>
      </c>
    </row>
    <row r="139" spans="1:4" x14ac:dyDescent="0.25">
      <c r="A139" s="7" t="s">
        <v>27</v>
      </c>
      <c r="B139" s="4">
        <v>52</v>
      </c>
      <c r="C139" s="4">
        <v>14</v>
      </c>
      <c r="D139" s="4">
        <v>77</v>
      </c>
    </row>
    <row r="140" spans="1:4" x14ac:dyDescent="0.25">
      <c r="A140" s="7" t="s">
        <v>28</v>
      </c>
      <c r="B140" s="4">
        <v>26</v>
      </c>
      <c r="C140" s="4">
        <v>3</v>
      </c>
      <c r="D140" s="4">
        <v>27</v>
      </c>
    </row>
    <row r="141" spans="1:4" x14ac:dyDescent="0.25">
      <c r="A141" s="7" t="s">
        <v>30</v>
      </c>
      <c r="B141" s="4">
        <v>12</v>
      </c>
      <c r="C141" s="4">
        <v>0</v>
      </c>
      <c r="D141" s="4">
        <v>7</v>
      </c>
    </row>
    <row r="142" spans="1:4" x14ac:dyDescent="0.25">
      <c r="B142" s="1">
        <f>SUM(B137:B141)</f>
        <v>155</v>
      </c>
      <c r="C142" s="1">
        <f t="shared" ref="C142:D142" si="37">SUM(C137:C141)</f>
        <v>95</v>
      </c>
      <c r="D142" s="1">
        <f t="shared" si="37"/>
        <v>207</v>
      </c>
    </row>
    <row r="144" spans="1:4" x14ac:dyDescent="0.25">
      <c r="A144" s="9" t="s">
        <v>29</v>
      </c>
      <c r="B144" s="5">
        <f>B137/$B$142</f>
        <v>0.1032258064516129</v>
      </c>
      <c r="C144" s="5">
        <f>C137/$C$142</f>
        <v>0.4</v>
      </c>
      <c r="D144" s="5">
        <f>D137/$D$142</f>
        <v>0.14492753623188406</v>
      </c>
    </row>
    <row r="145" spans="1:4" x14ac:dyDescent="0.25">
      <c r="A145" s="7" t="s">
        <v>26</v>
      </c>
      <c r="B145" s="5">
        <f t="shared" ref="B145:B148" si="38">B138/$B$142</f>
        <v>0.31612903225806449</v>
      </c>
      <c r="C145" s="5">
        <f t="shared" ref="C145:C148" si="39">C138/$C$142</f>
        <v>0.42105263157894735</v>
      </c>
      <c r="D145" s="5">
        <f t="shared" ref="D145:D148" si="40">D138/$D$142</f>
        <v>0.3188405797101449</v>
      </c>
    </row>
    <row r="146" spans="1:4" x14ac:dyDescent="0.25">
      <c r="A146" s="7" t="s">
        <v>27</v>
      </c>
      <c r="B146" s="5">
        <f t="shared" si="38"/>
        <v>0.33548387096774196</v>
      </c>
      <c r="C146" s="5">
        <f t="shared" si="39"/>
        <v>0.14736842105263157</v>
      </c>
      <c r="D146" s="5">
        <f t="shared" si="40"/>
        <v>0.3719806763285024</v>
      </c>
    </row>
    <row r="147" spans="1:4" x14ac:dyDescent="0.25">
      <c r="A147" s="7" t="s">
        <v>28</v>
      </c>
      <c r="B147" s="5">
        <f t="shared" si="38"/>
        <v>0.16774193548387098</v>
      </c>
      <c r="C147" s="5">
        <f t="shared" si="39"/>
        <v>3.1578947368421054E-2</v>
      </c>
      <c r="D147" s="5">
        <f t="shared" si="40"/>
        <v>0.13043478260869565</v>
      </c>
    </row>
    <row r="148" spans="1:4" x14ac:dyDescent="0.25">
      <c r="A148" s="7" t="s">
        <v>30</v>
      </c>
      <c r="B148" s="5">
        <f t="shared" si="38"/>
        <v>7.7419354838709681E-2</v>
      </c>
      <c r="C148" s="5">
        <f t="shared" si="39"/>
        <v>0</v>
      </c>
      <c r="D148" s="5">
        <f t="shared" si="40"/>
        <v>3.3816425120772944E-2</v>
      </c>
    </row>
    <row r="149" spans="1:4" x14ac:dyDescent="0.25">
      <c r="B149" s="2">
        <f>SUM(B144:B148)</f>
        <v>1</v>
      </c>
      <c r="C149" s="2">
        <f t="shared" ref="C149:D149" si="41">SUM(C144:C148)</f>
        <v>1</v>
      </c>
      <c r="D149" s="2">
        <f t="shared" si="41"/>
        <v>1</v>
      </c>
    </row>
    <row r="153" spans="1:4" x14ac:dyDescent="0.25">
      <c r="A153" s="1" t="s">
        <v>31</v>
      </c>
    </row>
    <row r="154" spans="1:4" x14ac:dyDescent="0.25">
      <c r="B154" s="3" t="s">
        <v>6</v>
      </c>
      <c r="C154" s="3" t="s">
        <v>8</v>
      </c>
      <c r="D154" s="3" t="s">
        <v>7</v>
      </c>
    </row>
    <row r="155" spans="1:4" x14ac:dyDescent="0.25">
      <c r="A155" s="9" t="s">
        <v>29</v>
      </c>
      <c r="B155" s="4">
        <v>8</v>
      </c>
      <c r="C155" s="4">
        <v>3</v>
      </c>
      <c r="D155" s="4">
        <v>9</v>
      </c>
    </row>
    <row r="156" spans="1:4" x14ac:dyDescent="0.25">
      <c r="A156" s="7" t="s">
        <v>26</v>
      </c>
      <c r="B156" s="4">
        <v>16</v>
      </c>
      <c r="C156" s="4">
        <v>18</v>
      </c>
      <c r="D156" s="4">
        <v>26</v>
      </c>
    </row>
    <row r="157" spans="1:4" x14ac:dyDescent="0.25">
      <c r="A157" s="7" t="s">
        <v>27</v>
      </c>
      <c r="B157" s="4">
        <v>47</v>
      </c>
      <c r="C157" s="4">
        <v>52</v>
      </c>
      <c r="D157" s="4">
        <v>72</v>
      </c>
    </row>
    <row r="158" spans="1:4" x14ac:dyDescent="0.25">
      <c r="A158" s="7" t="s">
        <v>28</v>
      </c>
      <c r="B158" s="4">
        <v>55</v>
      </c>
      <c r="C158" s="4">
        <v>19</v>
      </c>
      <c r="D158" s="4">
        <v>70</v>
      </c>
    </row>
    <row r="159" spans="1:4" x14ac:dyDescent="0.25">
      <c r="A159" s="9" t="s">
        <v>30</v>
      </c>
      <c r="B159" s="4">
        <v>30</v>
      </c>
      <c r="C159" s="4">
        <v>4</v>
      </c>
      <c r="D159" s="4">
        <v>34</v>
      </c>
    </row>
    <row r="160" spans="1:4" x14ac:dyDescent="0.25">
      <c r="B160" s="1">
        <f>SUM(B155:B159)</f>
        <v>156</v>
      </c>
      <c r="C160" s="1">
        <f t="shared" ref="C160:D160" si="42">SUM(C155:C159)</f>
        <v>96</v>
      </c>
      <c r="D160" s="1">
        <f t="shared" si="42"/>
        <v>211</v>
      </c>
    </row>
    <row r="162" spans="1:4" x14ac:dyDescent="0.25">
      <c r="A162" s="9" t="s">
        <v>29</v>
      </c>
      <c r="B162" s="5">
        <f>B155/$B$160</f>
        <v>5.128205128205128E-2</v>
      </c>
      <c r="C162" s="5">
        <f>C155/$C$160</f>
        <v>3.125E-2</v>
      </c>
      <c r="D162" s="5">
        <f>D155/$D$160</f>
        <v>4.2654028436018961E-2</v>
      </c>
    </row>
    <row r="163" spans="1:4" x14ac:dyDescent="0.25">
      <c r="A163" s="7" t="s">
        <v>26</v>
      </c>
      <c r="B163" s="5">
        <f t="shared" ref="B163:B166" si="43">B156/$B$160</f>
        <v>0.10256410256410256</v>
      </c>
      <c r="C163" s="5">
        <f t="shared" ref="C163:C166" si="44">C156/$C$160</f>
        <v>0.1875</v>
      </c>
      <c r="D163" s="5">
        <f t="shared" ref="D163:D166" si="45">D156/$D$160</f>
        <v>0.12322274881516587</v>
      </c>
    </row>
    <row r="164" spans="1:4" x14ac:dyDescent="0.25">
      <c r="A164" s="7" t="s">
        <v>27</v>
      </c>
      <c r="B164" s="5">
        <f t="shared" si="43"/>
        <v>0.30128205128205127</v>
      </c>
      <c r="C164" s="5">
        <f t="shared" si="44"/>
        <v>0.54166666666666663</v>
      </c>
      <c r="D164" s="5">
        <f t="shared" si="45"/>
        <v>0.34123222748815168</v>
      </c>
    </row>
    <row r="165" spans="1:4" x14ac:dyDescent="0.25">
      <c r="A165" s="7" t="s">
        <v>28</v>
      </c>
      <c r="B165" s="5">
        <f t="shared" si="43"/>
        <v>0.35256410256410259</v>
      </c>
      <c r="C165" s="5">
        <f t="shared" si="44"/>
        <v>0.19791666666666666</v>
      </c>
      <c r="D165" s="5">
        <f t="shared" si="45"/>
        <v>0.33175355450236965</v>
      </c>
    </row>
    <row r="166" spans="1:4" x14ac:dyDescent="0.25">
      <c r="A166" s="9" t="s">
        <v>30</v>
      </c>
      <c r="B166" s="5">
        <f t="shared" si="43"/>
        <v>0.19230769230769232</v>
      </c>
      <c r="C166" s="5">
        <f t="shared" si="44"/>
        <v>4.1666666666666664E-2</v>
      </c>
      <c r="D166" s="5">
        <f t="shared" si="45"/>
        <v>0.16113744075829384</v>
      </c>
    </row>
    <row r="167" spans="1:4" x14ac:dyDescent="0.25">
      <c r="B167" s="2">
        <f>SUM(B162:B166)</f>
        <v>1</v>
      </c>
      <c r="C167" s="2">
        <f t="shared" ref="C167:D167" si="46">SUM(C162:C166)</f>
        <v>0.99999999999999989</v>
      </c>
      <c r="D167" s="2">
        <f t="shared" si="46"/>
        <v>1</v>
      </c>
    </row>
    <row r="171" spans="1:4" x14ac:dyDescent="0.25">
      <c r="A171" s="1" t="s">
        <v>32</v>
      </c>
    </row>
    <row r="172" spans="1:4" x14ac:dyDescent="0.25">
      <c r="B172" s="3" t="s">
        <v>6</v>
      </c>
      <c r="C172" s="3" t="s">
        <v>8</v>
      </c>
      <c r="D172" s="3" t="s">
        <v>7</v>
      </c>
    </row>
    <row r="173" spans="1:4" x14ac:dyDescent="0.25">
      <c r="A173" s="6" t="s">
        <v>33</v>
      </c>
      <c r="B173" s="8" t="s">
        <v>36</v>
      </c>
      <c r="C173" s="4">
        <v>22</v>
      </c>
      <c r="D173" s="4">
        <v>16</v>
      </c>
    </row>
    <row r="174" spans="1:4" x14ac:dyDescent="0.25">
      <c r="A174" s="6" t="s">
        <v>34</v>
      </c>
      <c r="B174" s="8" t="s">
        <v>36</v>
      </c>
      <c r="C174" s="4">
        <v>21</v>
      </c>
      <c r="D174" s="4">
        <v>17</v>
      </c>
    </row>
    <row r="175" spans="1:4" ht="15" customHeight="1" x14ac:dyDescent="0.25">
      <c r="A175" s="6" t="s">
        <v>35</v>
      </c>
      <c r="B175" s="8" t="s">
        <v>36</v>
      </c>
      <c r="C175" s="4">
        <v>52</v>
      </c>
      <c r="D175" s="4">
        <v>178</v>
      </c>
    </row>
    <row r="176" spans="1:4" x14ac:dyDescent="0.25">
      <c r="B176" s="11"/>
      <c r="C176" s="1">
        <f>SUM(C173:C175)</f>
        <v>95</v>
      </c>
      <c r="D176" s="1">
        <f>SUM(D173:D175)</f>
        <v>211</v>
      </c>
    </row>
    <row r="177" spans="1:6" x14ac:dyDescent="0.25">
      <c r="B177" s="11"/>
    </row>
    <row r="178" spans="1:6" x14ac:dyDescent="0.25">
      <c r="A178" s="6" t="s">
        <v>33</v>
      </c>
      <c r="B178" s="8" t="s">
        <v>36</v>
      </c>
      <c r="C178" s="5">
        <f>C173/$C$176</f>
        <v>0.23157894736842105</v>
      </c>
      <c r="D178" s="5">
        <f>D173/$D$176</f>
        <v>7.582938388625593E-2</v>
      </c>
    </row>
    <row r="179" spans="1:6" x14ac:dyDescent="0.25">
      <c r="A179" s="6" t="s">
        <v>34</v>
      </c>
      <c r="B179" s="12" t="s">
        <v>36</v>
      </c>
      <c r="C179" s="5">
        <f t="shared" ref="C179:C180" si="47">C174/$C$176</f>
        <v>0.22105263157894736</v>
      </c>
      <c r="D179" s="5">
        <f t="shared" ref="D179:D180" si="48">D174/$D$176</f>
        <v>8.0568720379146919E-2</v>
      </c>
    </row>
    <row r="180" spans="1:6" x14ac:dyDescent="0.25">
      <c r="A180" s="6" t="s">
        <v>35</v>
      </c>
      <c r="B180" s="12" t="s">
        <v>36</v>
      </c>
      <c r="C180" s="5">
        <f t="shared" si="47"/>
        <v>0.54736842105263162</v>
      </c>
      <c r="D180" s="5">
        <f t="shared" si="48"/>
        <v>0.84360189573459721</v>
      </c>
    </row>
    <row r="181" spans="1:6" x14ac:dyDescent="0.25">
      <c r="B181" s="10"/>
      <c r="C181" s="2">
        <f>SUM(C178:C180)</f>
        <v>1</v>
      </c>
      <c r="D181" s="2">
        <f>SUM(D178:D180)</f>
        <v>1</v>
      </c>
    </row>
    <row r="184" spans="1:6" s="1" customFormat="1" ht="47.25" customHeight="1" x14ac:dyDescent="0.25">
      <c r="A184" s="46" t="s">
        <v>43</v>
      </c>
      <c r="B184" s="47"/>
      <c r="C184" s="47"/>
      <c r="D184" s="47"/>
      <c r="E184" s="47"/>
      <c r="F184" s="47"/>
    </row>
    <row r="185" spans="1:6" x14ac:dyDescent="0.25">
      <c r="B185" s="3" t="s">
        <v>6</v>
      </c>
      <c r="C185" s="3" t="s">
        <v>8</v>
      </c>
      <c r="D185" s="3" t="s">
        <v>7</v>
      </c>
    </row>
    <row r="186" spans="1:6" x14ac:dyDescent="0.25">
      <c r="A186" s="6" t="s">
        <v>37</v>
      </c>
      <c r="B186" s="4">
        <v>25</v>
      </c>
      <c r="C186" s="4">
        <v>32</v>
      </c>
      <c r="D186" s="4">
        <v>56</v>
      </c>
    </row>
    <row r="187" spans="1:6" x14ac:dyDescent="0.25">
      <c r="A187" s="6" t="s">
        <v>40</v>
      </c>
      <c r="B187" s="4">
        <v>124</v>
      </c>
      <c r="C187" s="4">
        <v>83</v>
      </c>
      <c r="D187" s="4">
        <v>152</v>
      </c>
    </row>
    <row r="188" spans="1:6" x14ac:dyDescent="0.25">
      <c r="A188" s="6" t="s">
        <v>38</v>
      </c>
      <c r="B188" s="4">
        <v>111</v>
      </c>
      <c r="C188" s="4">
        <v>58</v>
      </c>
      <c r="D188" s="4">
        <v>137</v>
      </c>
    </row>
    <row r="189" spans="1:6" x14ac:dyDescent="0.25">
      <c r="A189" s="6" t="s">
        <v>39</v>
      </c>
      <c r="B189" s="4">
        <v>95</v>
      </c>
      <c r="C189" s="4">
        <v>66</v>
      </c>
      <c r="D189" s="4">
        <v>128</v>
      </c>
    </row>
    <row r="190" spans="1:6" x14ac:dyDescent="0.25">
      <c r="A190" s="6" t="s">
        <v>42</v>
      </c>
      <c r="B190" s="4">
        <v>37</v>
      </c>
      <c r="C190" s="4">
        <v>27</v>
      </c>
      <c r="D190" s="4">
        <v>42</v>
      </c>
    </row>
    <row r="191" spans="1:6" x14ac:dyDescent="0.25">
      <c r="A191" s="6" t="s">
        <v>41</v>
      </c>
      <c r="B191" s="4">
        <v>82</v>
      </c>
      <c r="C191" s="4">
        <v>58</v>
      </c>
      <c r="D191" s="4">
        <v>111</v>
      </c>
    </row>
    <row r="192" spans="1:6" x14ac:dyDescent="0.25">
      <c r="B192" s="1">
        <f>SUM(B186:B191)</f>
        <v>474</v>
      </c>
      <c r="C192" s="1">
        <f>SUM(C186:C191)</f>
        <v>324</v>
      </c>
      <c r="D192" s="1">
        <f t="shared" ref="D192" si="49">SUM(D186:D191)</f>
        <v>626</v>
      </c>
    </row>
    <row r="194" spans="1:11" x14ac:dyDescent="0.25">
      <c r="A194" s="6" t="s">
        <v>37</v>
      </c>
      <c r="B194" s="5">
        <f t="shared" ref="B194:B199" si="50">B186/$B$192</f>
        <v>5.2742616033755275E-2</v>
      </c>
      <c r="C194" s="5">
        <f t="shared" ref="C194:C199" si="51">C186/$C$192</f>
        <v>9.8765432098765427E-2</v>
      </c>
      <c r="D194" s="5">
        <f>D186/$D$192</f>
        <v>8.9456869009584661E-2</v>
      </c>
    </row>
    <row r="195" spans="1:11" x14ac:dyDescent="0.25">
      <c r="A195" s="6" t="s">
        <v>40</v>
      </c>
      <c r="B195" s="5">
        <f t="shared" si="50"/>
        <v>0.26160337552742619</v>
      </c>
      <c r="C195" s="5">
        <f t="shared" si="51"/>
        <v>0.25617283950617287</v>
      </c>
      <c r="D195" s="5">
        <f t="shared" ref="D195:D199" si="52">D187/$D$192</f>
        <v>0.24281150159744408</v>
      </c>
    </row>
    <row r="196" spans="1:11" x14ac:dyDescent="0.25">
      <c r="A196" s="6" t="s">
        <v>38</v>
      </c>
      <c r="B196" s="5">
        <f t="shared" si="50"/>
        <v>0.23417721518987342</v>
      </c>
      <c r="C196" s="5">
        <f t="shared" si="51"/>
        <v>0.17901234567901234</v>
      </c>
      <c r="D196" s="5">
        <f t="shared" si="52"/>
        <v>0.21884984025559107</v>
      </c>
    </row>
    <row r="197" spans="1:11" x14ac:dyDescent="0.25">
      <c r="A197" s="6" t="s">
        <v>39</v>
      </c>
      <c r="B197" s="5">
        <f t="shared" si="50"/>
        <v>0.20042194092827004</v>
      </c>
      <c r="C197" s="5">
        <f t="shared" si="51"/>
        <v>0.20370370370370369</v>
      </c>
      <c r="D197" s="5">
        <f t="shared" si="52"/>
        <v>0.20447284345047922</v>
      </c>
    </row>
    <row r="198" spans="1:11" x14ac:dyDescent="0.25">
      <c r="A198" s="6" t="s">
        <v>42</v>
      </c>
      <c r="B198" s="5">
        <f t="shared" si="50"/>
        <v>7.805907172995781E-2</v>
      </c>
      <c r="C198" s="5">
        <f t="shared" si="51"/>
        <v>8.3333333333333329E-2</v>
      </c>
      <c r="D198" s="5">
        <f t="shared" si="52"/>
        <v>6.7092651757188496E-2</v>
      </c>
    </row>
    <row r="199" spans="1:11" x14ac:dyDescent="0.25">
      <c r="A199" s="6" t="s">
        <v>41</v>
      </c>
      <c r="B199" s="5">
        <f t="shared" si="50"/>
        <v>0.1729957805907173</v>
      </c>
      <c r="C199" s="5">
        <f t="shared" si="51"/>
        <v>0.17901234567901234</v>
      </c>
      <c r="D199" s="5">
        <f t="shared" si="52"/>
        <v>0.17731629392971246</v>
      </c>
    </row>
    <row r="200" spans="1:11" x14ac:dyDescent="0.25">
      <c r="B200" s="2">
        <f>SUM(B194:B199)</f>
        <v>1</v>
      </c>
      <c r="C200" s="2">
        <f>SUM(C194:C199)</f>
        <v>1</v>
      </c>
      <c r="D200" s="2">
        <f t="shared" ref="D200" si="53">SUM(D194:D199)</f>
        <v>1</v>
      </c>
    </row>
    <row r="202" spans="1:11" x14ac:dyDescent="0.25">
      <c r="A202" s="1" t="s">
        <v>44</v>
      </c>
    </row>
    <row r="203" spans="1:11" s="45" customFormat="1" x14ac:dyDescent="0.25">
      <c r="A203" s="27" t="s">
        <v>586</v>
      </c>
      <c r="B203" s="44"/>
      <c r="C203" s="44"/>
      <c r="D203" s="44"/>
      <c r="E203" s="44"/>
      <c r="F203" s="44"/>
      <c r="G203" s="44"/>
      <c r="H203" s="44"/>
      <c r="I203" s="44"/>
      <c r="J203" s="44"/>
      <c r="K203" s="44"/>
    </row>
    <row r="204" spans="1:11" x14ac:dyDescent="0.25">
      <c r="A204" s="13"/>
      <c r="B204" s="13"/>
      <c r="C204" s="13"/>
      <c r="D204" s="13"/>
      <c r="E204" s="13"/>
      <c r="F204" s="13"/>
      <c r="G204" s="13"/>
      <c r="H204" s="13"/>
      <c r="I204" s="13"/>
      <c r="J204" s="13"/>
      <c r="K204" s="13"/>
    </row>
    <row r="205" spans="1:11" x14ac:dyDescent="0.25">
      <c r="A205" s="13"/>
      <c r="B205" s="13"/>
      <c r="C205" s="13"/>
      <c r="D205" s="13"/>
      <c r="E205" s="13"/>
      <c r="F205" s="13"/>
      <c r="G205" s="13"/>
      <c r="H205" s="13"/>
      <c r="I205" s="13"/>
      <c r="J205" s="13"/>
      <c r="K205" s="13"/>
    </row>
    <row r="206" spans="1:11" x14ac:dyDescent="0.25">
      <c r="A206" s="14" t="s">
        <v>45</v>
      </c>
      <c r="B206" s="13"/>
      <c r="C206" s="13"/>
      <c r="D206" s="13"/>
      <c r="E206" s="13"/>
      <c r="F206" s="13"/>
      <c r="G206" s="13"/>
      <c r="H206" s="13"/>
      <c r="I206" s="13"/>
      <c r="J206" s="13"/>
      <c r="K206" s="13"/>
    </row>
    <row r="207" spans="1:11" x14ac:dyDescent="0.25">
      <c r="A207" s="15"/>
      <c r="B207" s="15" t="s">
        <v>6</v>
      </c>
      <c r="C207" s="15" t="s">
        <v>8</v>
      </c>
      <c r="D207" s="15" t="s">
        <v>7</v>
      </c>
      <c r="E207" s="13"/>
      <c r="F207" s="13"/>
      <c r="G207" s="13"/>
      <c r="H207" s="13"/>
      <c r="I207" s="13"/>
      <c r="J207" s="13"/>
      <c r="K207" s="13"/>
    </row>
    <row r="208" spans="1:11" ht="45" x14ac:dyDescent="0.25">
      <c r="A208" s="6" t="s">
        <v>49</v>
      </c>
      <c r="B208" s="16">
        <v>0</v>
      </c>
      <c r="C208" s="4">
        <v>39</v>
      </c>
      <c r="D208" s="4">
        <v>76</v>
      </c>
      <c r="E208" s="13"/>
      <c r="F208" s="13"/>
      <c r="G208" s="13"/>
      <c r="H208" s="13"/>
      <c r="I208" s="13"/>
      <c r="J208" s="13"/>
      <c r="K208" s="13"/>
    </row>
    <row r="209" spans="1:11" ht="30" x14ac:dyDescent="0.25">
      <c r="A209" s="6" t="s">
        <v>48</v>
      </c>
      <c r="B209" s="4">
        <v>0</v>
      </c>
      <c r="C209" s="4">
        <v>41</v>
      </c>
      <c r="D209" s="4">
        <v>66</v>
      </c>
      <c r="E209" s="13"/>
      <c r="F209" s="13"/>
      <c r="G209" s="13"/>
      <c r="H209" s="13"/>
      <c r="I209" s="13"/>
      <c r="J209" s="13"/>
      <c r="K209" s="13"/>
    </row>
    <row r="210" spans="1:11" ht="30" customHeight="1" x14ac:dyDescent="0.25">
      <c r="A210" s="6" t="s">
        <v>47</v>
      </c>
      <c r="B210" s="4">
        <v>0</v>
      </c>
      <c r="C210" s="4">
        <v>13</v>
      </c>
      <c r="D210" s="4">
        <v>28</v>
      </c>
      <c r="E210" s="13"/>
      <c r="F210" s="13"/>
      <c r="G210" s="13"/>
      <c r="H210" s="13"/>
      <c r="I210" s="13"/>
      <c r="J210" s="13"/>
      <c r="K210" s="13"/>
    </row>
    <row r="211" spans="1:11" ht="45" x14ac:dyDescent="0.25">
      <c r="A211" s="6" t="s">
        <v>46</v>
      </c>
      <c r="B211" s="4">
        <v>0</v>
      </c>
      <c r="C211" s="4">
        <v>13</v>
      </c>
      <c r="D211" s="4">
        <v>36</v>
      </c>
      <c r="E211" s="13"/>
      <c r="F211" s="13"/>
      <c r="G211" s="13"/>
      <c r="H211" s="13"/>
      <c r="I211" s="13"/>
      <c r="J211" s="13"/>
      <c r="K211" s="13"/>
    </row>
    <row r="212" spans="1:11" x14ac:dyDescent="0.25">
      <c r="A212" s="6" t="s">
        <v>50</v>
      </c>
      <c r="B212" s="16">
        <v>0</v>
      </c>
      <c r="C212" s="4">
        <v>24</v>
      </c>
      <c r="D212" s="4">
        <v>23</v>
      </c>
      <c r="E212" s="13"/>
      <c r="F212" s="13"/>
      <c r="G212" s="13"/>
      <c r="H212" s="13"/>
      <c r="I212" s="13"/>
      <c r="J212" s="13"/>
      <c r="K212" s="13"/>
    </row>
    <row r="213" spans="1:11" x14ac:dyDescent="0.25">
      <c r="A213" s="6" t="s">
        <v>51</v>
      </c>
      <c r="B213" s="16">
        <v>0</v>
      </c>
      <c r="C213" s="4">
        <v>3</v>
      </c>
      <c r="D213" s="4">
        <v>26</v>
      </c>
      <c r="E213" s="13"/>
      <c r="F213" s="13"/>
      <c r="G213" s="13"/>
      <c r="H213" s="13"/>
      <c r="I213" s="13"/>
      <c r="J213" s="13"/>
      <c r="K213" s="13"/>
    </row>
    <row r="214" spans="1:11" x14ac:dyDescent="0.25">
      <c r="A214" s="13"/>
      <c r="B214" s="14">
        <f>SUM(B208:B213)</f>
        <v>0</v>
      </c>
      <c r="C214" s="14">
        <f t="shared" ref="C214:D214" si="54">SUM(C208:C213)</f>
        <v>133</v>
      </c>
      <c r="D214" s="14">
        <f t="shared" si="54"/>
        <v>255</v>
      </c>
      <c r="E214" s="13"/>
      <c r="F214" s="13"/>
      <c r="G214" s="13"/>
      <c r="H214" s="13"/>
      <c r="I214" s="13"/>
      <c r="J214" s="13"/>
      <c r="K214" s="13"/>
    </row>
    <row r="215" spans="1:11" x14ac:dyDescent="0.25">
      <c r="A215" s="13"/>
      <c r="B215" s="13"/>
      <c r="C215" s="13"/>
      <c r="D215" s="13"/>
      <c r="E215" s="13"/>
      <c r="F215" s="13"/>
      <c r="G215" s="13"/>
      <c r="H215" s="13"/>
      <c r="I215" s="13"/>
      <c r="J215" s="13"/>
      <c r="K215" s="13"/>
    </row>
    <row r="216" spans="1:11" ht="45" x14ac:dyDescent="0.25">
      <c r="A216" s="6" t="s">
        <v>49</v>
      </c>
      <c r="B216" s="17">
        <v>0</v>
      </c>
      <c r="C216" s="5">
        <f>C208/$C$214</f>
        <v>0.2932330827067669</v>
      </c>
      <c r="D216" s="5">
        <f>D208/$D$214</f>
        <v>0.29803921568627451</v>
      </c>
      <c r="E216" s="13"/>
      <c r="F216" s="13"/>
      <c r="G216" s="13"/>
      <c r="H216" s="13"/>
      <c r="I216" s="13"/>
      <c r="J216" s="13"/>
      <c r="K216" s="13"/>
    </row>
    <row r="217" spans="1:11" ht="30" x14ac:dyDescent="0.25">
      <c r="A217" s="6" t="s">
        <v>48</v>
      </c>
      <c r="B217" s="5">
        <v>0</v>
      </c>
      <c r="C217" s="5">
        <f t="shared" ref="C217:C221" si="55">C209/$C$214</f>
        <v>0.30827067669172931</v>
      </c>
      <c r="D217" s="5">
        <f t="shared" ref="D217:D221" si="56">D209/$D$214</f>
        <v>0.25882352941176473</v>
      </c>
      <c r="E217" s="13"/>
      <c r="F217" s="13"/>
      <c r="G217" s="13"/>
      <c r="H217" s="13"/>
      <c r="I217" s="13"/>
      <c r="J217" s="13"/>
      <c r="K217" s="13"/>
    </row>
    <row r="218" spans="1:11" ht="45" x14ac:dyDescent="0.25">
      <c r="A218" s="6" t="s">
        <v>47</v>
      </c>
      <c r="B218" s="5">
        <v>0</v>
      </c>
      <c r="C218" s="5">
        <f t="shared" si="55"/>
        <v>9.7744360902255634E-2</v>
      </c>
      <c r="D218" s="5">
        <f t="shared" si="56"/>
        <v>0.10980392156862745</v>
      </c>
      <c r="E218" s="13"/>
      <c r="F218" s="13"/>
      <c r="G218" s="13"/>
      <c r="H218" s="13"/>
      <c r="I218" s="13"/>
      <c r="J218" s="13"/>
      <c r="K218" s="13"/>
    </row>
    <row r="219" spans="1:11" ht="45" x14ac:dyDescent="0.25">
      <c r="A219" s="6" t="s">
        <v>46</v>
      </c>
      <c r="B219" s="5">
        <v>0</v>
      </c>
      <c r="C219" s="5">
        <f t="shared" si="55"/>
        <v>9.7744360902255634E-2</v>
      </c>
      <c r="D219" s="5">
        <f t="shared" si="56"/>
        <v>0.14117647058823529</v>
      </c>
      <c r="E219" s="13"/>
      <c r="F219" s="13"/>
      <c r="G219" s="13"/>
      <c r="H219" s="13"/>
      <c r="I219" s="13"/>
      <c r="J219" s="13"/>
      <c r="K219" s="13"/>
    </row>
    <row r="220" spans="1:11" x14ac:dyDescent="0.25">
      <c r="A220" s="6" t="s">
        <v>50</v>
      </c>
      <c r="B220" s="17">
        <v>0</v>
      </c>
      <c r="C220" s="5">
        <f t="shared" si="55"/>
        <v>0.18045112781954886</v>
      </c>
      <c r="D220" s="5">
        <f t="shared" si="56"/>
        <v>9.0196078431372548E-2</v>
      </c>
      <c r="E220" s="13"/>
      <c r="F220" s="13"/>
      <c r="G220" s="13"/>
      <c r="H220" s="13"/>
      <c r="I220" s="13"/>
      <c r="J220" s="13"/>
      <c r="K220" s="13"/>
    </row>
    <row r="221" spans="1:11" x14ac:dyDescent="0.25">
      <c r="A221" s="6" t="s">
        <v>51</v>
      </c>
      <c r="B221" s="17">
        <v>0</v>
      </c>
      <c r="C221" s="5">
        <f t="shared" si="55"/>
        <v>2.2556390977443608E-2</v>
      </c>
      <c r="D221" s="5">
        <f t="shared" si="56"/>
        <v>0.10196078431372549</v>
      </c>
      <c r="E221" s="13"/>
      <c r="F221" s="13"/>
      <c r="G221" s="13"/>
      <c r="H221" s="13"/>
      <c r="I221" s="13"/>
      <c r="J221" s="13"/>
      <c r="K221" s="13"/>
    </row>
    <row r="222" spans="1:11" x14ac:dyDescent="0.25">
      <c r="A222" s="13"/>
      <c r="B222" s="18">
        <f>SUM(B216:B221)</f>
        <v>0</v>
      </c>
      <c r="C222" s="18">
        <f>SUM(C216:C221)</f>
        <v>1</v>
      </c>
      <c r="D222" s="18">
        <f>SUM(D216:D221)</f>
        <v>1</v>
      </c>
      <c r="E222" s="13"/>
      <c r="F222" s="13"/>
      <c r="G222" s="13"/>
      <c r="H222" s="13"/>
      <c r="I222" s="13"/>
      <c r="J222" s="13"/>
      <c r="K222" s="13"/>
    </row>
    <row r="223" spans="1:11" x14ac:dyDescent="0.25">
      <c r="B223" s="13"/>
      <c r="C223" s="13"/>
      <c r="D223" s="13"/>
      <c r="E223" s="13"/>
      <c r="F223" s="13"/>
      <c r="G223" s="13"/>
      <c r="H223" s="13"/>
      <c r="I223" s="13"/>
      <c r="J223" s="13"/>
      <c r="K223" s="13"/>
    </row>
    <row r="224" spans="1:11" x14ac:dyDescent="0.25">
      <c r="A224" s="19" t="s">
        <v>52</v>
      </c>
      <c r="B224" s="13"/>
      <c r="C224" s="13"/>
      <c r="D224" s="13"/>
      <c r="E224" s="13"/>
      <c r="F224" s="13"/>
      <c r="G224" s="13"/>
      <c r="H224" s="13"/>
      <c r="I224" s="13"/>
      <c r="J224" s="13"/>
      <c r="K224" s="13"/>
    </row>
    <row r="225" spans="1:4" x14ac:dyDescent="0.25">
      <c r="A225" s="27" t="s">
        <v>163</v>
      </c>
    </row>
    <row r="227" spans="1:4" s="1" customFormat="1" x14ac:dyDescent="0.25">
      <c r="A227" s="1" t="s">
        <v>88</v>
      </c>
    </row>
    <row r="228" spans="1:4" s="1" customFormat="1" x14ac:dyDescent="0.25">
      <c r="B228" s="3" t="s">
        <v>6</v>
      </c>
      <c r="C228" s="3" t="s">
        <v>8</v>
      </c>
      <c r="D228" s="3" t="s">
        <v>7</v>
      </c>
    </row>
    <row r="229" spans="1:4" ht="45" x14ac:dyDescent="0.25">
      <c r="A229" s="6" t="s">
        <v>92</v>
      </c>
      <c r="B229" s="4">
        <v>60</v>
      </c>
      <c r="C229" s="4">
        <v>58</v>
      </c>
      <c r="D229" s="4">
        <v>92</v>
      </c>
    </row>
    <row r="230" spans="1:4" ht="30" x14ac:dyDescent="0.25">
      <c r="A230" s="6" t="s">
        <v>91</v>
      </c>
      <c r="B230" s="4">
        <v>70</v>
      </c>
      <c r="C230" s="4">
        <v>41</v>
      </c>
      <c r="D230" s="4">
        <v>112</v>
      </c>
    </row>
    <row r="231" spans="1:4" x14ac:dyDescent="0.25">
      <c r="A231" s="6" t="s">
        <v>89</v>
      </c>
      <c r="B231" s="4">
        <v>12</v>
      </c>
      <c r="C231" s="4">
        <v>9</v>
      </c>
      <c r="D231" s="4">
        <v>22</v>
      </c>
    </row>
    <row r="232" spans="1:4" x14ac:dyDescent="0.25">
      <c r="A232" s="6" t="s">
        <v>90</v>
      </c>
      <c r="B232" s="4">
        <v>26</v>
      </c>
      <c r="C232" s="4">
        <v>7</v>
      </c>
      <c r="D232" s="4">
        <v>17</v>
      </c>
    </row>
    <row r="233" spans="1:4" x14ac:dyDescent="0.25">
      <c r="B233" s="1">
        <f>SUM(B229:B232)</f>
        <v>168</v>
      </c>
      <c r="C233" s="1">
        <f t="shared" ref="C233:D233" si="57">SUM(C229:C232)</f>
        <v>115</v>
      </c>
      <c r="D233" s="1">
        <f t="shared" si="57"/>
        <v>243</v>
      </c>
    </row>
    <row r="235" spans="1:4" ht="45" x14ac:dyDescent="0.25">
      <c r="A235" s="6" t="s">
        <v>92</v>
      </c>
      <c r="B235" s="5">
        <f>B229/$B$233</f>
        <v>0.35714285714285715</v>
      </c>
      <c r="C235" s="5">
        <f>C229/$C$233</f>
        <v>0.5043478260869565</v>
      </c>
      <c r="D235" s="5">
        <f>D229/$D$233</f>
        <v>0.37860082304526749</v>
      </c>
    </row>
    <row r="236" spans="1:4" ht="30" x14ac:dyDescent="0.25">
      <c r="A236" s="6" t="s">
        <v>91</v>
      </c>
      <c r="B236" s="5">
        <f t="shared" ref="B236:B238" si="58">B230/$B$233</f>
        <v>0.41666666666666669</v>
      </c>
      <c r="C236" s="5">
        <f t="shared" ref="C236:C238" si="59">C230/$C$233</f>
        <v>0.35652173913043478</v>
      </c>
      <c r="D236" s="5">
        <f t="shared" ref="D236:D238" si="60">D230/$D$233</f>
        <v>0.46090534979423869</v>
      </c>
    </row>
    <row r="237" spans="1:4" x14ac:dyDescent="0.25">
      <c r="A237" s="6" t="s">
        <v>89</v>
      </c>
      <c r="B237" s="5">
        <f t="shared" si="58"/>
        <v>7.1428571428571425E-2</v>
      </c>
      <c r="C237" s="5">
        <f t="shared" si="59"/>
        <v>7.8260869565217397E-2</v>
      </c>
      <c r="D237" s="5">
        <f t="shared" si="60"/>
        <v>9.0534979423868317E-2</v>
      </c>
    </row>
    <row r="238" spans="1:4" x14ac:dyDescent="0.25">
      <c r="A238" s="6" t="s">
        <v>90</v>
      </c>
      <c r="B238" s="5">
        <f t="shared" si="58"/>
        <v>0.15476190476190477</v>
      </c>
      <c r="C238" s="5">
        <f t="shared" si="59"/>
        <v>6.0869565217391307E-2</v>
      </c>
      <c r="D238" s="5">
        <f t="shared" si="60"/>
        <v>6.9958847736625515E-2</v>
      </c>
    </row>
    <row r="239" spans="1:4" x14ac:dyDescent="0.25">
      <c r="B239" s="2">
        <f>SUM(B235:B238)</f>
        <v>1</v>
      </c>
      <c r="C239" s="2">
        <f t="shared" ref="C239:D239" si="61">SUM(C235:C238)</f>
        <v>0.99999999999999989</v>
      </c>
      <c r="D239" s="2">
        <f t="shared" si="61"/>
        <v>1</v>
      </c>
    </row>
    <row r="244" spans="1:4" x14ac:dyDescent="0.25">
      <c r="A244" s="1" t="s">
        <v>93</v>
      </c>
    </row>
    <row r="245" spans="1:4" x14ac:dyDescent="0.25">
      <c r="A245" s="1"/>
      <c r="B245" s="3" t="s">
        <v>6</v>
      </c>
      <c r="C245" s="3" t="s">
        <v>8</v>
      </c>
      <c r="D245" s="3" t="s">
        <v>7</v>
      </c>
    </row>
    <row r="246" spans="1:4" x14ac:dyDescent="0.25">
      <c r="A246" s="6" t="s">
        <v>94</v>
      </c>
      <c r="B246" s="4">
        <v>71</v>
      </c>
      <c r="C246" s="4">
        <v>18</v>
      </c>
      <c r="D246" s="4">
        <v>92</v>
      </c>
    </row>
    <row r="247" spans="1:4" ht="45" x14ac:dyDescent="0.25">
      <c r="A247" s="6" t="s">
        <v>95</v>
      </c>
      <c r="B247" s="4">
        <v>57</v>
      </c>
      <c r="C247" s="4">
        <v>62</v>
      </c>
      <c r="D247" s="4">
        <v>101</v>
      </c>
    </row>
    <row r="248" spans="1:4" ht="45" x14ac:dyDescent="0.25">
      <c r="A248" s="6" t="s">
        <v>96</v>
      </c>
      <c r="B248" s="4">
        <v>17</v>
      </c>
      <c r="C248" s="4">
        <v>18</v>
      </c>
      <c r="D248" s="4">
        <v>27</v>
      </c>
    </row>
    <row r="249" spans="1:4" x14ac:dyDescent="0.25">
      <c r="A249" s="6" t="s">
        <v>97</v>
      </c>
      <c r="B249" s="4">
        <v>22</v>
      </c>
      <c r="C249" s="4">
        <v>14</v>
      </c>
      <c r="D249" s="4">
        <v>18</v>
      </c>
    </row>
    <row r="250" spans="1:4" x14ac:dyDescent="0.25">
      <c r="B250" s="1">
        <f>SUM(B246:B249)</f>
        <v>167</v>
      </c>
      <c r="C250" s="1">
        <f>SUM(C246:C249)</f>
        <v>112</v>
      </c>
      <c r="D250" s="1">
        <f>SUM(D246:D249)</f>
        <v>238</v>
      </c>
    </row>
    <row r="252" spans="1:4" x14ac:dyDescent="0.25">
      <c r="A252" s="6" t="s">
        <v>94</v>
      </c>
      <c r="B252" s="5">
        <f>B246/B$250</f>
        <v>0.42514970059880242</v>
      </c>
      <c r="C252" s="5">
        <f t="shared" ref="C252:D252" si="62">C246/C$250</f>
        <v>0.16071428571428573</v>
      </c>
      <c r="D252" s="5">
        <f t="shared" si="62"/>
        <v>0.38655462184873951</v>
      </c>
    </row>
    <row r="253" spans="1:4" ht="45" x14ac:dyDescent="0.25">
      <c r="A253" s="6" t="s">
        <v>95</v>
      </c>
      <c r="B253" s="5">
        <f t="shared" ref="B253:D253" si="63">B247/B$250</f>
        <v>0.3413173652694611</v>
      </c>
      <c r="C253" s="5">
        <f t="shared" si="63"/>
        <v>0.5535714285714286</v>
      </c>
      <c r="D253" s="5">
        <f t="shared" si="63"/>
        <v>0.42436974789915966</v>
      </c>
    </row>
    <row r="254" spans="1:4" ht="45" x14ac:dyDescent="0.25">
      <c r="A254" s="6" t="s">
        <v>96</v>
      </c>
      <c r="B254" s="5">
        <f t="shared" ref="B254:D254" si="64">B248/B$250</f>
        <v>0.10179640718562874</v>
      </c>
      <c r="C254" s="5">
        <f t="shared" si="64"/>
        <v>0.16071428571428573</v>
      </c>
      <c r="D254" s="5">
        <f t="shared" si="64"/>
        <v>0.1134453781512605</v>
      </c>
    </row>
    <row r="255" spans="1:4" x14ac:dyDescent="0.25">
      <c r="A255" s="6" t="s">
        <v>97</v>
      </c>
      <c r="B255" s="5">
        <f t="shared" ref="B255:D255" si="65">B249/B$250</f>
        <v>0.1317365269461078</v>
      </c>
      <c r="C255" s="5">
        <f t="shared" si="65"/>
        <v>0.125</v>
      </c>
      <c r="D255" s="5">
        <f t="shared" si="65"/>
        <v>7.5630252100840331E-2</v>
      </c>
    </row>
    <row r="256" spans="1:4" x14ac:dyDescent="0.25">
      <c r="B256" s="36">
        <f>SUM(B252:B255)</f>
        <v>1</v>
      </c>
      <c r="C256" s="36">
        <f>SUM(C252:C255)</f>
        <v>1</v>
      </c>
      <c r="D256" s="36">
        <f>SUM(D252:D255)</f>
        <v>1</v>
      </c>
    </row>
    <row r="259" spans="1:5" x14ac:dyDescent="0.25">
      <c r="A259" s="32" t="s">
        <v>214</v>
      </c>
      <c r="B259" s="28"/>
      <c r="C259" s="28"/>
      <c r="D259" s="28"/>
      <c r="E259" s="28"/>
    </row>
    <row r="260" spans="1:5" x14ac:dyDescent="0.25">
      <c r="A260" s="27" t="s">
        <v>587</v>
      </c>
    </row>
    <row r="263" spans="1:5" x14ac:dyDescent="0.25">
      <c r="A263" s="1" t="s">
        <v>98</v>
      </c>
    </row>
    <row r="264" spans="1:5" x14ac:dyDescent="0.25">
      <c r="B264" s="3" t="s">
        <v>6</v>
      </c>
      <c r="C264" s="3" t="s">
        <v>8</v>
      </c>
      <c r="D264" s="3" t="s">
        <v>7</v>
      </c>
    </row>
    <row r="265" spans="1:5" x14ac:dyDescent="0.25">
      <c r="A265" s="4" t="s">
        <v>99</v>
      </c>
      <c r="B265" s="4">
        <v>125</v>
      </c>
      <c r="C265" s="4">
        <v>78</v>
      </c>
      <c r="D265" s="4">
        <v>169</v>
      </c>
    </row>
    <row r="266" spans="1:5" x14ac:dyDescent="0.25">
      <c r="A266" s="4" t="s">
        <v>100</v>
      </c>
      <c r="B266" s="4">
        <v>91</v>
      </c>
      <c r="C266" s="4">
        <v>51</v>
      </c>
      <c r="D266" s="4">
        <v>126</v>
      </c>
    </row>
    <row r="267" spans="1:5" x14ac:dyDescent="0.25">
      <c r="A267" s="4" t="s">
        <v>101</v>
      </c>
      <c r="B267" s="4">
        <v>89</v>
      </c>
      <c r="C267" s="4">
        <v>49</v>
      </c>
      <c r="D267" s="4">
        <v>123</v>
      </c>
    </row>
    <row r="268" spans="1:5" x14ac:dyDescent="0.25">
      <c r="A268" s="4" t="s">
        <v>97</v>
      </c>
      <c r="B268" s="4">
        <v>24</v>
      </c>
      <c r="C268" s="4">
        <v>19</v>
      </c>
      <c r="D268" s="4">
        <v>30</v>
      </c>
    </row>
    <row r="269" spans="1:5" x14ac:dyDescent="0.25">
      <c r="B269" s="1">
        <f>SUM(B265:B268)</f>
        <v>329</v>
      </c>
      <c r="C269" s="1">
        <f t="shared" ref="C269:D269" si="66">SUM(C265:C268)</f>
        <v>197</v>
      </c>
      <c r="D269" s="1">
        <f t="shared" si="66"/>
        <v>448</v>
      </c>
    </row>
    <row r="271" spans="1:5" x14ac:dyDescent="0.25">
      <c r="A271" s="4" t="s">
        <v>99</v>
      </c>
      <c r="B271" s="5">
        <f>B265/B$269</f>
        <v>0.37993920972644379</v>
      </c>
      <c r="C271" s="5">
        <f t="shared" ref="C271:D271" si="67">C265/C$269</f>
        <v>0.39593908629441626</v>
      </c>
      <c r="D271" s="5">
        <f t="shared" si="67"/>
        <v>0.37723214285714285</v>
      </c>
    </row>
    <row r="272" spans="1:5" x14ac:dyDescent="0.25">
      <c r="A272" s="4" t="s">
        <v>100</v>
      </c>
      <c r="B272" s="5">
        <f t="shared" ref="B272:D272" si="68">B266/B$269</f>
        <v>0.27659574468085107</v>
      </c>
      <c r="C272" s="5">
        <f t="shared" si="68"/>
        <v>0.25888324873096447</v>
      </c>
      <c r="D272" s="5">
        <f t="shared" si="68"/>
        <v>0.28125</v>
      </c>
    </row>
    <row r="273" spans="1:4" x14ac:dyDescent="0.25">
      <c r="A273" s="4" t="s">
        <v>101</v>
      </c>
      <c r="B273" s="5">
        <f t="shared" ref="B273:D273" si="69">B267/B$269</f>
        <v>0.27051671732522797</v>
      </c>
      <c r="C273" s="5">
        <f t="shared" si="69"/>
        <v>0.24873096446700507</v>
      </c>
      <c r="D273" s="5">
        <f t="shared" si="69"/>
        <v>0.27455357142857145</v>
      </c>
    </row>
    <row r="274" spans="1:4" x14ac:dyDescent="0.25">
      <c r="A274" s="4" t="s">
        <v>97</v>
      </c>
      <c r="B274" s="5">
        <f t="shared" ref="B274:D274" si="70">B268/B$269</f>
        <v>7.29483282674772E-2</v>
      </c>
      <c r="C274" s="5">
        <f t="shared" si="70"/>
        <v>9.6446700507614211E-2</v>
      </c>
      <c r="D274" s="5">
        <f t="shared" si="70"/>
        <v>6.6964285714285712E-2</v>
      </c>
    </row>
    <row r="275" spans="1:4" x14ac:dyDescent="0.25">
      <c r="B275" s="35">
        <f>SUM(B271:B274)</f>
        <v>1</v>
      </c>
      <c r="C275" s="35">
        <f t="shared" ref="C275" si="71">SUM(C271:C274)</f>
        <v>1</v>
      </c>
      <c r="D275" s="35">
        <f t="shared" ref="D275" si="72">SUM(D271:D274)</f>
        <v>0.99999999999999989</v>
      </c>
    </row>
    <row r="278" spans="1:4" x14ac:dyDescent="0.25">
      <c r="A278" s="32" t="s">
        <v>44</v>
      </c>
    </row>
    <row r="279" spans="1:4" x14ac:dyDescent="0.25">
      <c r="A279" s="27" t="s">
        <v>588</v>
      </c>
    </row>
    <row r="282" spans="1:4" x14ac:dyDescent="0.25">
      <c r="A282" s="1" t="s">
        <v>102</v>
      </c>
    </row>
    <row r="283" spans="1:4" x14ac:dyDescent="0.25">
      <c r="B283" s="3" t="s">
        <v>6</v>
      </c>
      <c r="C283" s="3" t="s">
        <v>8</v>
      </c>
      <c r="D283" s="3" t="s">
        <v>7</v>
      </c>
    </row>
    <row r="284" spans="1:4" x14ac:dyDescent="0.25">
      <c r="A284" s="4" t="s">
        <v>99</v>
      </c>
      <c r="B284" s="4">
        <v>104</v>
      </c>
      <c r="C284" s="4">
        <v>66</v>
      </c>
      <c r="D284" s="4">
        <v>155</v>
      </c>
    </row>
    <row r="285" spans="1:4" x14ac:dyDescent="0.25">
      <c r="A285" s="4" t="s">
        <v>103</v>
      </c>
      <c r="B285" s="4">
        <v>31</v>
      </c>
      <c r="C285" s="4">
        <v>29</v>
      </c>
      <c r="D285" s="4">
        <v>37</v>
      </c>
    </row>
    <row r="286" spans="1:4" x14ac:dyDescent="0.25">
      <c r="A286" s="4" t="s">
        <v>101</v>
      </c>
      <c r="B286" s="4">
        <v>16</v>
      </c>
      <c r="C286" s="4">
        <v>11</v>
      </c>
      <c r="D286" s="4">
        <v>25</v>
      </c>
    </row>
    <row r="287" spans="1:4" x14ac:dyDescent="0.25">
      <c r="A287" s="4" t="s">
        <v>97</v>
      </c>
      <c r="B287" s="4">
        <v>36</v>
      </c>
      <c r="C287" s="4">
        <v>24</v>
      </c>
      <c r="D287" s="4">
        <v>51</v>
      </c>
    </row>
    <row r="288" spans="1:4" x14ac:dyDescent="0.25">
      <c r="B288" s="1">
        <f>SUM(B284:B287)</f>
        <v>187</v>
      </c>
      <c r="C288" s="1">
        <f t="shared" ref="C288" si="73">SUM(C284:C287)</f>
        <v>130</v>
      </c>
      <c r="D288" s="1">
        <f t="shared" ref="D288" si="74">SUM(D284:D287)</f>
        <v>268</v>
      </c>
    </row>
    <row r="290" spans="1:4" x14ac:dyDescent="0.25">
      <c r="A290" s="4" t="s">
        <v>99</v>
      </c>
      <c r="B290" s="5">
        <f>B284/B$288</f>
        <v>0.55614973262032086</v>
      </c>
      <c r="C290" s="5">
        <f t="shared" ref="C290:D290" si="75">C284/C$288</f>
        <v>0.50769230769230766</v>
      </c>
      <c r="D290" s="5">
        <f t="shared" si="75"/>
        <v>0.57835820895522383</v>
      </c>
    </row>
    <row r="291" spans="1:4" x14ac:dyDescent="0.25">
      <c r="A291" s="4" t="s">
        <v>103</v>
      </c>
      <c r="B291" s="5">
        <f t="shared" ref="B291:D291" si="76">B285/B$288</f>
        <v>0.16577540106951871</v>
      </c>
      <c r="C291" s="5">
        <f t="shared" si="76"/>
        <v>0.22307692307692309</v>
      </c>
      <c r="D291" s="5">
        <f t="shared" si="76"/>
        <v>0.13805970149253732</v>
      </c>
    </row>
    <row r="292" spans="1:4" x14ac:dyDescent="0.25">
      <c r="A292" s="4" t="s">
        <v>101</v>
      </c>
      <c r="B292" s="5">
        <f t="shared" ref="B292:D292" si="77">B286/B$288</f>
        <v>8.5561497326203204E-2</v>
      </c>
      <c r="C292" s="5">
        <f t="shared" si="77"/>
        <v>8.461538461538462E-2</v>
      </c>
      <c r="D292" s="5">
        <f t="shared" si="77"/>
        <v>9.3283582089552244E-2</v>
      </c>
    </row>
    <row r="293" spans="1:4" x14ac:dyDescent="0.25">
      <c r="A293" s="4" t="s">
        <v>97</v>
      </c>
      <c r="B293" s="5">
        <f t="shared" ref="B293:D293" si="78">B287/B$288</f>
        <v>0.19251336898395721</v>
      </c>
      <c r="C293" s="5">
        <f t="shared" si="78"/>
        <v>0.18461538461538463</v>
      </c>
      <c r="D293" s="5">
        <f t="shared" si="78"/>
        <v>0.19029850746268656</v>
      </c>
    </row>
    <row r="294" spans="1:4" x14ac:dyDescent="0.25">
      <c r="B294" s="35">
        <f>SUM(B290:B293)</f>
        <v>1</v>
      </c>
      <c r="C294" s="35">
        <f t="shared" ref="C294" si="79">SUM(C290:C293)</f>
        <v>1</v>
      </c>
      <c r="D294" s="35">
        <f t="shared" ref="D294" si="80">SUM(D290:D293)</f>
        <v>1</v>
      </c>
    </row>
    <row r="297" spans="1:4" x14ac:dyDescent="0.25">
      <c r="A297" s="1" t="s">
        <v>104</v>
      </c>
    </row>
    <row r="298" spans="1:4" x14ac:dyDescent="0.25">
      <c r="B298" s="3" t="s">
        <v>6</v>
      </c>
      <c r="C298" s="3" t="s">
        <v>8</v>
      </c>
      <c r="D298" s="3" t="s">
        <v>7</v>
      </c>
    </row>
    <row r="299" spans="1:4" x14ac:dyDescent="0.25">
      <c r="A299" s="4" t="s">
        <v>99</v>
      </c>
      <c r="B299" s="4">
        <v>79</v>
      </c>
      <c r="C299" s="4">
        <v>41</v>
      </c>
      <c r="D299" s="4">
        <v>103</v>
      </c>
    </row>
    <row r="300" spans="1:4" x14ac:dyDescent="0.25">
      <c r="A300" s="4" t="s">
        <v>103</v>
      </c>
      <c r="B300" s="4">
        <v>60</v>
      </c>
      <c r="C300" s="4">
        <v>35</v>
      </c>
      <c r="D300" s="4">
        <v>61</v>
      </c>
    </row>
    <row r="301" spans="1:4" x14ac:dyDescent="0.25">
      <c r="A301" s="4" t="s">
        <v>101</v>
      </c>
      <c r="B301" s="4">
        <v>42</v>
      </c>
      <c r="C301" s="4">
        <v>32</v>
      </c>
      <c r="D301" s="4">
        <v>63</v>
      </c>
    </row>
    <row r="302" spans="1:4" x14ac:dyDescent="0.25">
      <c r="A302" s="4" t="s">
        <v>97</v>
      </c>
      <c r="B302" s="4">
        <v>18</v>
      </c>
      <c r="C302" s="4">
        <v>19</v>
      </c>
      <c r="D302" s="4">
        <v>34</v>
      </c>
    </row>
    <row r="303" spans="1:4" x14ac:dyDescent="0.25">
      <c r="B303" s="1">
        <f t="shared" ref="B303:D303" si="81">SUM(B299:B302)</f>
        <v>199</v>
      </c>
      <c r="C303" s="1">
        <f t="shared" si="81"/>
        <v>127</v>
      </c>
      <c r="D303" s="1">
        <f t="shared" si="81"/>
        <v>261</v>
      </c>
    </row>
    <row r="305" spans="1:4" x14ac:dyDescent="0.25">
      <c r="A305" s="4" t="s">
        <v>99</v>
      </c>
      <c r="B305" s="5">
        <f>B299/B$303</f>
        <v>0.39698492462311558</v>
      </c>
      <c r="C305" s="5">
        <f t="shared" ref="C305:D305" si="82">C299/C$303</f>
        <v>0.32283464566929132</v>
      </c>
      <c r="D305" s="5">
        <f t="shared" si="82"/>
        <v>0.3946360153256705</v>
      </c>
    </row>
    <row r="306" spans="1:4" x14ac:dyDescent="0.25">
      <c r="A306" s="4" t="s">
        <v>103</v>
      </c>
      <c r="B306" s="5">
        <f t="shared" ref="B306:D306" si="83">B300/B$303</f>
        <v>0.30150753768844218</v>
      </c>
      <c r="C306" s="5">
        <f t="shared" si="83"/>
        <v>0.27559055118110237</v>
      </c>
      <c r="D306" s="5">
        <f t="shared" si="83"/>
        <v>0.23371647509578544</v>
      </c>
    </row>
    <row r="307" spans="1:4" x14ac:dyDescent="0.25">
      <c r="A307" s="4" t="s">
        <v>101</v>
      </c>
      <c r="B307" s="5">
        <f t="shared" ref="B307:D307" si="84">B301/B$303</f>
        <v>0.21105527638190955</v>
      </c>
      <c r="C307" s="5">
        <f t="shared" si="84"/>
        <v>0.25196850393700787</v>
      </c>
      <c r="D307" s="5">
        <f t="shared" si="84"/>
        <v>0.2413793103448276</v>
      </c>
    </row>
    <row r="308" spans="1:4" x14ac:dyDescent="0.25">
      <c r="A308" s="4" t="s">
        <v>97</v>
      </c>
      <c r="B308" s="5">
        <f t="shared" ref="B308:D308" si="85">B302/B$303</f>
        <v>9.0452261306532666E-2</v>
      </c>
      <c r="C308" s="5">
        <f t="shared" si="85"/>
        <v>0.14960629921259844</v>
      </c>
      <c r="D308" s="5">
        <f t="shared" si="85"/>
        <v>0.13026819923371646</v>
      </c>
    </row>
    <row r="309" spans="1:4" x14ac:dyDescent="0.25">
      <c r="B309" s="2">
        <f t="shared" ref="B309" si="86">SUM(B305:B308)</f>
        <v>1</v>
      </c>
      <c r="C309" s="2">
        <f t="shared" ref="C309" si="87">SUM(C305:C308)</f>
        <v>1</v>
      </c>
      <c r="D309" s="2">
        <f t="shared" ref="D309" si="88">SUM(D305:D308)</f>
        <v>1</v>
      </c>
    </row>
    <row r="312" spans="1:4" x14ac:dyDescent="0.25">
      <c r="A312" s="32" t="s">
        <v>288</v>
      </c>
    </row>
    <row r="313" spans="1:4" x14ac:dyDescent="0.25">
      <c r="A313" s="27" t="s">
        <v>589</v>
      </c>
    </row>
    <row r="315" spans="1:4" x14ac:dyDescent="0.25">
      <c r="A315" s="1" t="s">
        <v>105</v>
      </c>
    </row>
    <row r="316" spans="1:4" x14ac:dyDescent="0.25">
      <c r="B316" s="3" t="s">
        <v>6</v>
      </c>
      <c r="C316" s="3" t="s">
        <v>8</v>
      </c>
      <c r="D316" s="3" t="s">
        <v>7</v>
      </c>
    </row>
    <row r="317" spans="1:4" x14ac:dyDescent="0.25">
      <c r="A317" s="4" t="s">
        <v>99</v>
      </c>
      <c r="B317" s="4">
        <v>40</v>
      </c>
      <c r="C317" s="4">
        <v>43</v>
      </c>
      <c r="D317" s="4">
        <v>74</v>
      </c>
    </row>
    <row r="318" spans="1:4" x14ac:dyDescent="0.25">
      <c r="A318" s="4" t="s">
        <v>103</v>
      </c>
      <c r="B318" s="4">
        <v>16</v>
      </c>
      <c r="C318" s="4">
        <v>20</v>
      </c>
      <c r="D318" s="4">
        <v>24</v>
      </c>
    </row>
    <row r="319" spans="1:4" x14ac:dyDescent="0.25">
      <c r="A319" s="4" t="s">
        <v>101</v>
      </c>
      <c r="B319" s="4">
        <v>17</v>
      </c>
      <c r="C319" s="4">
        <v>13</v>
      </c>
      <c r="D319" s="4">
        <v>40</v>
      </c>
    </row>
    <row r="320" spans="1:4" x14ac:dyDescent="0.25">
      <c r="A320" s="4" t="s">
        <v>97</v>
      </c>
      <c r="B320" s="4">
        <v>82</v>
      </c>
      <c r="C320" s="4">
        <v>39</v>
      </c>
      <c r="D320" s="4">
        <v>90</v>
      </c>
    </row>
    <row r="321" spans="1:4" x14ac:dyDescent="0.25">
      <c r="B321" s="1">
        <f t="shared" ref="B321" si="89">SUM(B317:B320)</f>
        <v>155</v>
      </c>
      <c r="C321" s="1">
        <f t="shared" ref="C321" si="90">SUM(C317:C320)</f>
        <v>115</v>
      </c>
      <c r="D321" s="1">
        <f t="shared" ref="D321" si="91">SUM(D317:D320)</f>
        <v>228</v>
      </c>
    </row>
    <row r="323" spans="1:4" x14ac:dyDescent="0.25">
      <c r="A323" s="4" t="s">
        <v>99</v>
      </c>
      <c r="B323" s="5">
        <f>B317/B$321</f>
        <v>0.25806451612903225</v>
      </c>
      <c r="C323" s="5">
        <f t="shared" ref="C323:D323" si="92">C317/C$321</f>
        <v>0.37391304347826088</v>
      </c>
      <c r="D323" s="5">
        <f t="shared" si="92"/>
        <v>0.32456140350877194</v>
      </c>
    </row>
    <row r="324" spans="1:4" x14ac:dyDescent="0.25">
      <c r="A324" s="4" t="s">
        <v>103</v>
      </c>
      <c r="B324" s="5">
        <f t="shared" ref="B324:D324" si="93">B318/B$321</f>
        <v>0.1032258064516129</v>
      </c>
      <c r="C324" s="5">
        <f t="shared" si="93"/>
        <v>0.17391304347826086</v>
      </c>
      <c r="D324" s="5">
        <f t="shared" si="93"/>
        <v>0.10526315789473684</v>
      </c>
    </row>
    <row r="325" spans="1:4" x14ac:dyDescent="0.25">
      <c r="A325" s="4" t="s">
        <v>101</v>
      </c>
      <c r="B325" s="5">
        <f t="shared" ref="B325:D325" si="94">B319/B$321</f>
        <v>0.10967741935483871</v>
      </c>
      <c r="C325" s="5">
        <f t="shared" si="94"/>
        <v>0.11304347826086956</v>
      </c>
      <c r="D325" s="5">
        <f t="shared" si="94"/>
        <v>0.17543859649122806</v>
      </c>
    </row>
    <row r="326" spans="1:4" x14ac:dyDescent="0.25">
      <c r="A326" s="4" t="s">
        <v>97</v>
      </c>
      <c r="B326" s="5">
        <f t="shared" ref="B326:D326" si="95">B320/B$321</f>
        <v>0.52903225806451615</v>
      </c>
      <c r="C326" s="5">
        <f t="shared" si="95"/>
        <v>0.33913043478260868</v>
      </c>
      <c r="D326" s="5">
        <f t="shared" si="95"/>
        <v>0.39473684210526316</v>
      </c>
    </row>
    <row r="327" spans="1:4" x14ac:dyDescent="0.25">
      <c r="B327" s="2">
        <f t="shared" ref="B327" si="96">SUM(B323:B326)</f>
        <v>1</v>
      </c>
      <c r="C327" s="2">
        <f t="shared" ref="C327" si="97">SUM(C323:C326)</f>
        <v>1</v>
      </c>
      <c r="D327" s="2">
        <f t="shared" ref="D327" si="98">SUM(D323:D326)</f>
        <v>1</v>
      </c>
    </row>
    <row r="330" spans="1:4" x14ac:dyDescent="0.25">
      <c r="A330" s="1" t="s">
        <v>106</v>
      </c>
    </row>
    <row r="331" spans="1:4" x14ac:dyDescent="0.25">
      <c r="B331" s="3" t="s">
        <v>6</v>
      </c>
      <c r="C331" s="3" t="s">
        <v>8</v>
      </c>
      <c r="D331" s="3" t="s">
        <v>7</v>
      </c>
    </row>
    <row r="332" spans="1:4" x14ac:dyDescent="0.25">
      <c r="A332" s="29" t="s">
        <v>99</v>
      </c>
      <c r="B332" s="4">
        <v>34</v>
      </c>
      <c r="C332" s="4">
        <v>42</v>
      </c>
      <c r="D332" s="4">
        <v>67</v>
      </c>
    </row>
    <row r="333" spans="1:4" x14ac:dyDescent="0.25">
      <c r="A333" s="4" t="s">
        <v>103</v>
      </c>
      <c r="B333" s="4">
        <v>16</v>
      </c>
      <c r="C333" s="4">
        <v>20</v>
      </c>
      <c r="D333" s="4">
        <v>21</v>
      </c>
    </row>
    <row r="334" spans="1:4" x14ac:dyDescent="0.25">
      <c r="A334" s="4" t="s">
        <v>101</v>
      </c>
      <c r="B334" s="4">
        <v>24</v>
      </c>
      <c r="C334" s="4">
        <v>16</v>
      </c>
      <c r="D334" s="4">
        <v>45</v>
      </c>
    </row>
    <row r="335" spans="1:4" x14ac:dyDescent="0.25">
      <c r="A335" s="4" t="s">
        <v>97</v>
      </c>
      <c r="B335" s="4">
        <v>83</v>
      </c>
      <c r="C335" s="4">
        <v>40</v>
      </c>
      <c r="D335" s="4">
        <v>91</v>
      </c>
    </row>
    <row r="336" spans="1:4" x14ac:dyDescent="0.25">
      <c r="B336" s="1">
        <f t="shared" ref="B336" si="99">SUM(B332:B335)</f>
        <v>157</v>
      </c>
      <c r="C336" s="1">
        <f t="shared" ref="C336" si="100">SUM(C332:C335)</f>
        <v>118</v>
      </c>
      <c r="D336" s="1">
        <f t="shared" ref="D336" si="101">SUM(D332:D335)</f>
        <v>224</v>
      </c>
    </row>
    <row r="338" spans="1:4" x14ac:dyDescent="0.25">
      <c r="A338" s="29" t="s">
        <v>99</v>
      </c>
      <c r="B338" s="5">
        <f>B332/B$336</f>
        <v>0.21656050955414013</v>
      </c>
      <c r="C338" s="5">
        <f t="shared" ref="C338:D338" si="102">C332/C$336</f>
        <v>0.3559322033898305</v>
      </c>
      <c r="D338" s="5">
        <f t="shared" si="102"/>
        <v>0.29910714285714285</v>
      </c>
    </row>
    <row r="339" spans="1:4" x14ac:dyDescent="0.25">
      <c r="A339" s="4" t="s">
        <v>103</v>
      </c>
      <c r="B339" s="5">
        <f t="shared" ref="B339:D339" si="103">B333/B$336</f>
        <v>0.10191082802547771</v>
      </c>
      <c r="C339" s="5">
        <f t="shared" si="103"/>
        <v>0.16949152542372881</v>
      </c>
      <c r="D339" s="5">
        <f t="shared" si="103"/>
        <v>9.375E-2</v>
      </c>
    </row>
    <row r="340" spans="1:4" x14ac:dyDescent="0.25">
      <c r="A340" s="4" t="s">
        <v>101</v>
      </c>
      <c r="B340" s="5">
        <f t="shared" ref="B340:D340" si="104">B334/B$336</f>
        <v>0.15286624203821655</v>
      </c>
      <c r="C340" s="5">
        <f t="shared" si="104"/>
        <v>0.13559322033898305</v>
      </c>
      <c r="D340" s="5">
        <f t="shared" si="104"/>
        <v>0.20089285714285715</v>
      </c>
    </row>
    <row r="341" spans="1:4" x14ac:dyDescent="0.25">
      <c r="A341" s="4" t="s">
        <v>97</v>
      </c>
      <c r="B341" s="5">
        <f t="shared" ref="B341:D341" si="105">B335/B$336</f>
        <v>0.5286624203821656</v>
      </c>
      <c r="C341" s="5">
        <f t="shared" si="105"/>
        <v>0.33898305084745761</v>
      </c>
      <c r="D341" s="5">
        <f t="shared" si="105"/>
        <v>0.40625</v>
      </c>
    </row>
    <row r="342" spans="1:4" x14ac:dyDescent="0.25">
      <c r="B342" s="2">
        <f t="shared" ref="B342" si="106">SUM(B338:B341)</f>
        <v>1</v>
      </c>
      <c r="C342" s="2">
        <f t="shared" ref="C342" si="107">SUM(C338:C341)</f>
        <v>0.99999999999999989</v>
      </c>
      <c r="D342" s="2">
        <f t="shared" ref="D342" si="108">SUM(D338:D341)</f>
        <v>1</v>
      </c>
    </row>
    <row r="346" spans="1:4" x14ac:dyDescent="0.25">
      <c r="A346" s="1" t="s">
        <v>107</v>
      </c>
    </row>
    <row r="347" spans="1:4" x14ac:dyDescent="0.25">
      <c r="B347" s="3" t="s">
        <v>6</v>
      </c>
      <c r="C347" s="3" t="s">
        <v>8</v>
      </c>
      <c r="D347" s="3" t="s">
        <v>7</v>
      </c>
    </row>
    <row r="348" spans="1:4" x14ac:dyDescent="0.25">
      <c r="A348" s="4" t="s">
        <v>108</v>
      </c>
      <c r="B348" s="4">
        <v>35</v>
      </c>
      <c r="C348" s="4">
        <v>26</v>
      </c>
      <c r="D348" s="4">
        <v>40</v>
      </c>
    </row>
    <row r="349" spans="1:4" x14ac:dyDescent="0.25">
      <c r="A349" s="4" t="s">
        <v>109</v>
      </c>
      <c r="B349" s="4">
        <v>31</v>
      </c>
      <c r="C349" s="4">
        <v>29</v>
      </c>
      <c r="D349" s="4">
        <v>43</v>
      </c>
    </row>
    <row r="350" spans="1:4" x14ac:dyDescent="0.25">
      <c r="A350" s="4" t="s">
        <v>110</v>
      </c>
      <c r="B350" s="4">
        <v>66</v>
      </c>
      <c r="C350" s="4">
        <v>42</v>
      </c>
      <c r="D350" s="4">
        <v>84</v>
      </c>
    </row>
    <row r="351" spans="1:4" x14ac:dyDescent="0.25">
      <c r="A351" s="4" t="s">
        <v>97</v>
      </c>
      <c r="B351" s="4">
        <v>37</v>
      </c>
      <c r="C351" s="4">
        <v>16</v>
      </c>
      <c r="D351" s="4">
        <v>53</v>
      </c>
    </row>
    <row r="352" spans="1:4" x14ac:dyDescent="0.25">
      <c r="A352" s="4" t="s">
        <v>111</v>
      </c>
      <c r="B352" s="4">
        <v>37</v>
      </c>
      <c r="C352" s="4">
        <v>22</v>
      </c>
      <c r="D352" s="4">
        <v>51</v>
      </c>
    </row>
    <row r="353" spans="1:4" x14ac:dyDescent="0.25">
      <c r="B353" s="1">
        <f>SUM(B348:B352)</f>
        <v>206</v>
      </c>
      <c r="C353" s="1">
        <f t="shared" ref="C353:D353" si="109">SUM(C348:C352)</f>
        <v>135</v>
      </c>
      <c r="D353" s="1">
        <f t="shared" si="109"/>
        <v>271</v>
      </c>
    </row>
    <row r="355" spans="1:4" x14ac:dyDescent="0.25">
      <c r="A355" s="4" t="s">
        <v>108</v>
      </c>
      <c r="B355" s="5">
        <f>B348/B$353</f>
        <v>0.16990291262135923</v>
      </c>
      <c r="C355" s="5">
        <f t="shared" ref="C355:D355" si="110">C348/C$353</f>
        <v>0.19259259259259259</v>
      </c>
      <c r="D355" s="5">
        <f t="shared" si="110"/>
        <v>0.14760147601476015</v>
      </c>
    </row>
    <row r="356" spans="1:4" x14ac:dyDescent="0.25">
      <c r="A356" s="4" t="s">
        <v>109</v>
      </c>
      <c r="B356" s="5">
        <f t="shared" ref="B356:D356" si="111">B349/B$353</f>
        <v>0.15048543689320387</v>
      </c>
      <c r="C356" s="5">
        <f t="shared" si="111"/>
        <v>0.21481481481481482</v>
      </c>
      <c r="D356" s="5">
        <f t="shared" si="111"/>
        <v>0.15867158671586715</v>
      </c>
    </row>
    <row r="357" spans="1:4" x14ac:dyDescent="0.25">
      <c r="A357" s="4" t="s">
        <v>110</v>
      </c>
      <c r="B357" s="5">
        <f t="shared" ref="B357:D357" si="112">B350/B$353</f>
        <v>0.32038834951456313</v>
      </c>
      <c r="C357" s="5">
        <f t="shared" si="112"/>
        <v>0.31111111111111112</v>
      </c>
      <c r="D357" s="5">
        <f t="shared" si="112"/>
        <v>0.30996309963099633</v>
      </c>
    </row>
    <row r="358" spans="1:4" x14ac:dyDescent="0.25">
      <c r="A358" s="4" t="s">
        <v>97</v>
      </c>
      <c r="B358" s="5">
        <f t="shared" ref="B358:D358" si="113">B351/B$353</f>
        <v>0.1796116504854369</v>
      </c>
      <c r="C358" s="5">
        <f t="shared" si="113"/>
        <v>0.11851851851851852</v>
      </c>
      <c r="D358" s="5">
        <f t="shared" si="113"/>
        <v>0.19557195571955718</v>
      </c>
    </row>
    <row r="359" spans="1:4" x14ac:dyDescent="0.25">
      <c r="A359" s="4" t="s">
        <v>111</v>
      </c>
      <c r="B359" s="5">
        <f t="shared" ref="B359:D359" si="114">B352/B$353</f>
        <v>0.1796116504854369</v>
      </c>
      <c r="C359" s="5">
        <f t="shared" si="114"/>
        <v>0.16296296296296298</v>
      </c>
      <c r="D359" s="5">
        <f t="shared" si="114"/>
        <v>0.18819188191881919</v>
      </c>
    </row>
    <row r="360" spans="1:4" x14ac:dyDescent="0.25">
      <c r="B360" s="2">
        <f>SUM(B355:B359)</f>
        <v>1</v>
      </c>
      <c r="C360" s="2">
        <f t="shared" ref="C360" si="115">SUM(C355:C359)</f>
        <v>1</v>
      </c>
      <c r="D360" s="2">
        <f t="shared" ref="D360" si="116">SUM(D355:D359)</f>
        <v>1</v>
      </c>
    </row>
    <row r="363" spans="1:4" x14ac:dyDescent="0.25">
      <c r="A363" s="1" t="s">
        <v>112</v>
      </c>
    </row>
    <row r="364" spans="1:4" x14ac:dyDescent="0.25">
      <c r="B364" s="3" t="s">
        <v>6</v>
      </c>
      <c r="C364" s="3" t="s">
        <v>8</v>
      </c>
      <c r="D364" s="3" t="s">
        <v>7</v>
      </c>
    </row>
    <row r="365" spans="1:4" x14ac:dyDescent="0.25">
      <c r="A365" s="4" t="s">
        <v>110</v>
      </c>
      <c r="B365" s="4">
        <v>71</v>
      </c>
      <c r="C365" s="4">
        <v>37</v>
      </c>
      <c r="D365" s="4">
        <v>95</v>
      </c>
    </row>
    <row r="366" spans="1:4" x14ac:dyDescent="0.25">
      <c r="A366" s="4" t="s">
        <v>109</v>
      </c>
      <c r="B366" s="4">
        <v>21</v>
      </c>
      <c r="C366" s="4">
        <v>22</v>
      </c>
      <c r="D366" s="4">
        <v>29</v>
      </c>
    </row>
    <row r="367" spans="1:4" x14ac:dyDescent="0.25">
      <c r="A367" s="4" t="s">
        <v>108</v>
      </c>
      <c r="B367" s="4">
        <v>43</v>
      </c>
      <c r="C367" s="4">
        <v>22</v>
      </c>
      <c r="D367" s="4">
        <v>41</v>
      </c>
    </row>
    <row r="368" spans="1:4" x14ac:dyDescent="0.25">
      <c r="A368" s="4" t="s">
        <v>113</v>
      </c>
      <c r="B368" s="4">
        <v>15</v>
      </c>
      <c r="C368" s="4">
        <v>10</v>
      </c>
      <c r="D368" s="4">
        <v>34</v>
      </c>
    </row>
    <row r="369" spans="1:4" x14ac:dyDescent="0.25">
      <c r="B369" s="1">
        <f>SUM(B365:B368)</f>
        <v>150</v>
      </c>
      <c r="C369" s="1">
        <f t="shared" ref="C369:D369" si="117">SUM(C365:C368)</f>
        <v>91</v>
      </c>
      <c r="D369" s="1">
        <f t="shared" si="117"/>
        <v>199</v>
      </c>
    </row>
    <row r="371" spans="1:4" x14ac:dyDescent="0.25">
      <c r="A371" s="4" t="s">
        <v>110</v>
      </c>
      <c r="B371" s="5">
        <f>B365/B$369</f>
        <v>0.47333333333333333</v>
      </c>
      <c r="C371" s="5">
        <f t="shared" ref="C371:D371" si="118">C365/C$369</f>
        <v>0.40659340659340659</v>
      </c>
      <c r="D371" s="5">
        <f t="shared" si="118"/>
        <v>0.47738693467336685</v>
      </c>
    </row>
    <row r="372" spans="1:4" x14ac:dyDescent="0.25">
      <c r="A372" s="4" t="s">
        <v>109</v>
      </c>
      <c r="B372" s="5">
        <f t="shared" ref="B372:D372" si="119">B366/B$369</f>
        <v>0.14000000000000001</v>
      </c>
      <c r="C372" s="5">
        <f t="shared" si="119"/>
        <v>0.24175824175824176</v>
      </c>
      <c r="D372" s="5">
        <f t="shared" si="119"/>
        <v>0.14572864321608039</v>
      </c>
    </row>
    <row r="373" spans="1:4" x14ac:dyDescent="0.25">
      <c r="A373" s="4" t="s">
        <v>108</v>
      </c>
      <c r="B373" s="5">
        <f t="shared" ref="B373:D373" si="120">B367/B$369</f>
        <v>0.28666666666666668</v>
      </c>
      <c r="C373" s="5">
        <f t="shared" si="120"/>
        <v>0.24175824175824176</v>
      </c>
      <c r="D373" s="5">
        <f t="shared" si="120"/>
        <v>0.20603015075376885</v>
      </c>
    </row>
    <row r="374" spans="1:4" x14ac:dyDescent="0.25">
      <c r="A374" s="4" t="s">
        <v>113</v>
      </c>
      <c r="B374" s="5">
        <f t="shared" ref="B374:D374" si="121">B368/B$369</f>
        <v>0.1</v>
      </c>
      <c r="C374" s="5">
        <f t="shared" si="121"/>
        <v>0.10989010989010989</v>
      </c>
      <c r="D374" s="5">
        <f t="shared" si="121"/>
        <v>0.17085427135678391</v>
      </c>
    </row>
    <row r="375" spans="1:4" x14ac:dyDescent="0.25">
      <c r="B375" s="2">
        <f>SUM(B371:B374)</f>
        <v>0.99999999999999989</v>
      </c>
      <c r="C375" s="2">
        <f t="shared" ref="C375" si="122">SUM(C371:C374)</f>
        <v>1</v>
      </c>
      <c r="D375" s="2">
        <f t="shared" ref="D375" si="123">SUM(D371:D374)</f>
        <v>1</v>
      </c>
    </row>
    <row r="378" spans="1:4" x14ac:dyDescent="0.25">
      <c r="A378" s="32" t="s">
        <v>113</v>
      </c>
    </row>
    <row r="379" spans="1:4" x14ac:dyDescent="0.25">
      <c r="A379" s="27" t="s">
        <v>590</v>
      </c>
    </row>
    <row r="382" spans="1:4" ht="45" x14ac:dyDescent="0.25">
      <c r="A382" s="30" t="s">
        <v>114</v>
      </c>
    </row>
    <row r="383" spans="1:4" x14ac:dyDescent="0.25">
      <c r="B383" s="3" t="s">
        <v>6</v>
      </c>
      <c r="C383" s="3" t="s">
        <v>8</v>
      </c>
      <c r="D383" s="3" t="s">
        <v>7</v>
      </c>
    </row>
    <row r="384" spans="1:4" x14ac:dyDescent="0.25">
      <c r="A384" s="31" t="s">
        <v>115</v>
      </c>
      <c r="B384" s="4">
        <v>33</v>
      </c>
      <c r="C384" s="4">
        <v>15</v>
      </c>
      <c r="D384" s="4">
        <v>35</v>
      </c>
    </row>
    <row r="385" spans="1:4" ht="30" x14ac:dyDescent="0.25">
      <c r="A385" s="31" t="s">
        <v>116</v>
      </c>
      <c r="B385" s="4">
        <v>25</v>
      </c>
      <c r="C385" s="4">
        <v>19</v>
      </c>
      <c r="D385" s="4">
        <v>32</v>
      </c>
    </row>
    <row r="386" spans="1:4" ht="30" x14ac:dyDescent="0.25">
      <c r="A386" s="31" t="s">
        <v>117</v>
      </c>
      <c r="B386" s="4">
        <v>33</v>
      </c>
      <c r="C386" s="4">
        <v>17</v>
      </c>
      <c r="D386" s="4">
        <v>44</v>
      </c>
    </row>
    <row r="387" spans="1:4" x14ac:dyDescent="0.25">
      <c r="A387" s="31" t="s">
        <v>118</v>
      </c>
      <c r="B387" s="4">
        <v>31</v>
      </c>
      <c r="C387" s="4">
        <v>18</v>
      </c>
      <c r="D387" s="4">
        <v>50</v>
      </c>
    </row>
    <row r="388" spans="1:4" x14ac:dyDescent="0.25">
      <c r="A388" s="31" t="s">
        <v>119</v>
      </c>
      <c r="B388" s="4">
        <v>84</v>
      </c>
      <c r="C388" s="4">
        <v>57</v>
      </c>
      <c r="D388" s="4">
        <v>138</v>
      </c>
    </row>
    <row r="389" spans="1:4" x14ac:dyDescent="0.25">
      <c r="B389" s="1">
        <f>SUM(B384:B388)</f>
        <v>206</v>
      </c>
      <c r="C389" s="1">
        <f t="shared" ref="C389:D389" si="124">SUM(C384:C388)</f>
        <v>126</v>
      </c>
      <c r="D389" s="1">
        <f t="shared" si="124"/>
        <v>299</v>
      </c>
    </row>
    <row r="391" spans="1:4" x14ac:dyDescent="0.25">
      <c r="A391" s="31" t="s">
        <v>115</v>
      </c>
      <c r="B391" s="5">
        <f>B384/B$389</f>
        <v>0.16019417475728157</v>
      </c>
      <c r="C391" s="5">
        <f t="shared" ref="C391:D391" si="125">C384/C$389</f>
        <v>0.11904761904761904</v>
      </c>
      <c r="D391" s="5">
        <f t="shared" si="125"/>
        <v>0.11705685618729098</v>
      </c>
    </row>
    <row r="392" spans="1:4" ht="30" x14ac:dyDescent="0.25">
      <c r="A392" s="31" t="s">
        <v>116</v>
      </c>
      <c r="B392" s="5">
        <f t="shared" ref="B392:D392" si="126">B385/B$389</f>
        <v>0.12135922330097088</v>
      </c>
      <c r="C392" s="5">
        <f t="shared" si="126"/>
        <v>0.15079365079365079</v>
      </c>
      <c r="D392" s="5">
        <f t="shared" si="126"/>
        <v>0.10702341137123746</v>
      </c>
    </row>
    <row r="393" spans="1:4" ht="30" x14ac:dyDescent="0.25">
      <c r="A393" s="31" t="s">
        <v>117</v>
      </c>
      <c r="B393" s="5">
        <f t="shared" ref="B393:D393" si="127">B386/B$389</f>
        <v>0.16019417475728157</v>
      </c>
      <c r="C393" s="5">
        <f t="shared" si="127"/>
        <v>0.13492063492063491</v>
      </c>
      <c r="D393" s="5">
        <f t="shared" si="127"/>
        <v>0.14715719063545152</v>
      </c>
    </row>
    <row r="394" spans="1:4" x14ac:dyDescent="0.25">
      <c r="A394" s="31" t="s">
        <v>118</v>
      </c>
      <c r="B394" s="5">
        <f t="shared" ref="B394:D394" si="128">B387/B$389</f>
        <v>0.15048543689320387</v>
      </c>
      <c r="C394" s="5">
        <f t="shared" si="128"/>
        <v>0.14285714285714285</v>
      </c>
      <c r="D394" s="5">
        <f t="shared" si="128"/>
        <v>0.16722408026755853</v>
      </c>
    </row>
    <row r="395" spans="1:4" x14ac:dyDescent="0.25">
      <c r="A395" s="31" t="s">
        <v>119</v>
      </c>
      <c r="B395" s="5">
        <f t="shared" ref="B395:D395" si="129">B388/B$389</f>
        <v>0.40776699029126212</v>
      </c>
      <c r="C395" s="5">
        <f t="shared" si="129"/>
        <v>0.45238095238095238</v>
      </c>
      <c r="D395" s="5">
        <f t="shared" si="129"/>
        <v>0.46153846153846156</v>
      </c>
    </row>
    <row r="396" spans="1:4" x14ac:dyDescent="0.25">
      <c r="B396" s="2">
        <f>SUM(B391:B395)</f>
        <v>1</v>
      </c>
      <c r="C396" s="2">
        <f t="shared" ref="C396" si="130">SUM(C391:C395)</f>
        <v>1</v>
      </c>
      <c r="D396" s="2">
        <f t="shared" ref="D396" si="131">SUM(D391:D395)</f>
        <v>1</v>
      </c>
    </row>
    <row r="401" spans="1:4" x14ac:dyDescent="0.25">
      <c r="A401" s="1" t="s">
        <v>120</v>
      </c>
    </row>
    <row r="402" spans="1:4" x14ac:dyDescent="0.25">
      <c r="B402" s="3" t="s">
        <v>6</v>
      </c>
      <c r="C402" s="3" t="s">
        <v>8</v>
      </c>
      <c r="D402" s="3" t="s">
        <v>7</v>
      </c>
    </row>
    <row r="403" spans="1:4" x14ac:dyDescent="0.25">
      <c r="A403" s="4" t="s">
        <v>121</v>
      </c>
      <c r="B403" s="4">
        <v>109</v>
      </c>
      <c r="C403" s="4">
        <v>84</v>
      </c>
      <c r="D403" s="4">
        <v>161</v>
      </c>
    </row>
    <row r="404" spans="1:4" x14ac:dyDescent="0.25">
      <c r="A404" s="4" t="s">
        <v>122</v>
      </c>
      <c r="B404" s="4">
        <v>3</v>
      </c>
      <c r="C404" s="4">
        <v>1</v>
      </c>
      <c r="D404" s="4">
        <v>11</v>
      </c>
    </row>
    <row r="405" spans="1:4" x14ac:dyDescent="0.25">
      <c r="A405" s="4" t="s">
        <v>123</v>
      </c>
      <c r="B405" s="4">
        <v>6</v>
      </c>
      <c r="C405" s="4">
        <v>2</v>
      </c>
      <c r="D405" s="4">
        <v>9</v>
      </c>
    </row>
    <row r="406" spans="1:4" x14ac:dyDescent="0.25">
      <c r="A406" s="4" t="s">
        <v>124</v>
      </c>
      <c r="B406" s="4">
        <v>22</v>
      </c>
      <c r="C406" s="4">
        <v>6</v>
      </c>
      <c r="D406" s="4">
        <v>21</v>
      </c>
    </row>
    <row r="407" spans="1:4" x14ac:dyDescent="0.25">
      <c r="A407" s="4" t="s">
        <v>44</v>
      </c>
      <c r="B407" s="4">
        <v>13</v>
      </c>
      <c r="C407" s="4">
        <v>3</v>
      </c>
      <c r="D407" s="4">
        <v>10</v>
      </c>
    </row>
    <row r="408" spans="1:4" x14ac:dyDescent="0.25">
      <c r="B408" s="1">
        <f>SUM(B403:B407)</f>
        <v>153</v>
      </c>
      <c r="C408" s="1">
        <f t="shared" ref="C408:D408" si="132">SUM(C403:C407)</f>
        <v>96</v>
      </c>
      <c r="D408" s="1">
        <f t="shared" si="132"/>
        <v>212</v>
      </c>
    </row>
    <row r="410" spans="1:4" x14ac:dyDescent="0.25">
      <c r="A410" s="4" t="s">
        <v>121</v>
      </c>
      <c r="B410" s="5">
        <f>B403/B$408</f>
        <v>0.71241830065359479</v>
      </c>
      <c r="C410" s="5">
        <f t="shared" ref="C410:D410" si="133">C403/C$408</f>
        <v>0.875</v>
      </c>
      <c r="D410" s="5">
        <f t="shared" si="133"/>
        <v>0.75943396226415094</v>
      </c>
    </row>
    <row r="411" spans="1:4" x14ac:dyDescent="0.25">
      <c r="A411" s="4" t="s">
        <v>122</v>
      </c>
      <c r="B411" s="5">
        <f t="shared" ref="B411:D411" si="134">B404/B$408</f>
        <v>1.9607843137254902E-2</v>
      </c>
      <c r="C411" s="5">
        <f t="shared" si="134"/>
        <v>1.0416666666666666E-2</v>
      </c>
      <c r="D411" s="5">
        <f t="shared" si="134"/>
        <v>5.1886792452830191E-2</v>
      </c>
    </row>
    <row r="412" spans="1:4" x14ac:dyDescent="0.25">
      <c r="A412" s="4" t="s">
        <v>123</v>
      </c>
      <c r="B412" s="5">
        <f t="shared" ref="B412:D412" si="135">B405/B$408</f>
        <v>3.9215686274509803E-2</v>
      </c>
      <c r="C412" s="5">
        <f t="shared" si="135"/>
        <v>2.0833333333333332E-2</v>
      </c>
      <c r="D412" s="5">
        <f t="shared" si="135"/>
        <v>4.2452830188679243E-2</v>
      </c>
    </row>
    <row r="413" spans="1:4" x14ac:dyDescent="0.25">
      <c r="A413" s="4" t="s">
        <v>124</v>
      </c>
      <c r="B413" s="5">
        <f t="shared" ref="B413:D413" si="136">B406/B$408</f>
        <v>0.1437908496732026</v>
      </c>
      <c r="C413" s="5">
        <f t="shared" si="136"/>
        <v>6.25E-2</v>
      </c>
      <c r="D413" s="5">
        <f t="shared" si="136"/>
        <v>9.9056603773584911E-2</v>
      </c>
    </row>
    <row r="414" spans="1:4" x14ac:dyDescent="0.25">
      <c r="A414" s="4" t="s">
        <v>44</v>
      </c>
      <c r="B414" s="5">
        <f t="shared" ref="B414:D414" si="137">B407/B$408</f>
        <v>8.4967320261437912E-2</v>
      </c>
      <c r="C414" s="5">
        <f t="shared" si="137"/>
        <v>3.125E-2</v>
      </c>
      <c r="D414" s="5">
        <f t="shared" si="137"/>
        <v>4.716981132075472E-2</v>
      </c>
    </row>
    <row r="415" spans="1:4" x14ac:dyDescent="0.25">
      <c r="B415" s="2">
        <f>SUM(B410:B414)</f>
        <v>1</v>
      </c>
      <c r="C415" s="2">
        <f t="shared" ref="C415" si="138">SUM(C410:C414)</f>
        <v>1</v>
      </c>
      <c r="D415" s="2">
        <f t="shared" ref="D415" si="139">SUM(D410:D414)</f>
        <v>1.0000000000000002</v>
      </c>
    </row>
    <row r="419" spans="1:4" x14ac:dyDescent="0.25">
      <c r="A419" s="32" t="s">
        <v>44</v>
      </c>
    </row>
    <row r="420" spans="1:4" x14ac:dyDescent="0.25">
      <c r="A420" s="27" t="s">
        <v>591</v>
      </c>
    </row>
    <row r="421" spans="1:4" x14ac:dyDescent="0.25">
      <c r="A421" s="32"/>
    </row>
    <row r="422" spans="1:4" x14ac:dyDescent="0.25">
      <c r="A422" s="32"/>
    </row>
    <row r="423" spans="1:4" x14ac:dyDescent="0.25">
      <c r="A423" s="32" t="s">
        <v>125</v>
      </c>
    </row>
    <row r="424" spans="1:4" x14ac:dyDescent="0.25">
      <c r="B424" s="3" t="s">
        <v>6</v>
      </c>
      <c r="C424" s="3" t="s">
        <v>8</v>
      </c>
      <c r="D424" s="3" t="s">
        <v>7</v>
      </c>
    </row>
    <row r="425" spans="1:4" x14ac:dyDescent="0.25">
      <c r="A425" s="29" t="s">
        <v>126</v>
      </c>
      <c r="B425" s="29">
        <v>4</v>
      </c>
      <c r="C425" s="29">
        <v>9</v>
      </c>
      <c r="D425" s="29">
        <v>11</v>
      </c>
    </row>
    <row r="426" spans="1:4" x14ac:dyDescent="0.25">
      <c r="A426" s="29" t="s">
        <v>127</v>
      </c>
      <c r="B426" s="29">
        <v>18</v>
      </c>
      <c r="C426" s="29">
        <v>35</v>
      </c>
      <c r="D426" s="29">
        <v>77</v>
      </c>
    </row>
    <row r="427" spans="1:4" x14ac:dyDescent="0.25">
      <c r="A427" s="29" t="s">
        <v>128</v>
      </c>
      <c r="B427" s="29">
        <v>0</v>
      </c>
      <c r="C427" s="29">
        <v>3</v>
      </c>
      <c r="D427" s="29">
        <v>1</v>
      </c>
    </row>
    <row r="428" spans="1:4" x14ac:dyDescent="0.25">
      <c r="A428" s="29" t="s">
        <v>129</v>
      </c>
      <c r="B428" s="29">
        <v>3</v>
      </c>
      <c r="C428" s="29">
        <v>0</v>
      </c>
      <c r="D428" s="29">
        <v>4</v>
      </c>
    </row>
    <row r="429" spans="1:4" x14ac:dyDescent="0.25">
      <c r="A429" s="29" t="s">
        <v>130</v>
      </c>
      <c r="B429" s="29">
        <v>129</v>
      </c>
      <c r="C429" s="29">
        <v>47</v>
      </c>
      <c r="D429" s="29">
        <v>118</v>
      </c>
    </row>
    <row r="430" spans="1:4" x14ac:dyDescent="0.25">
      <c r="A430" s="29" t="s">
        <v>44</v>
      </c>
      <c r="B430" s="29">
        <v>1</v>
      </c>
      <c r="C430" s="29">
        <v>2</v>
      </c>
      <c r="D430" s="29">
        <v>1</v>
      </c>
    </row>
    <row r="431" spans="1:4" x14ac:dyDescent="0.25">
      <c r="B431" s="1">
        <f>SUM(B425:B430)</f>
        <v>155</v>
      </c>
      <c r="C431" s="1">
        <f t="shared" ref="C431:D431" si="140">SUM(C425:C430)</f>
        <v>96</v>
      </c>
      <c r="D431" s="1">
        <f t="shared" si="140"/>
        <v>212</v>
      </c>
    </row>
    <row r="433" spans="1:4" x14ac:dyDescent="0.25">
      <c r="A433" s="29" t="s">
        <v>126</v>
      </c>
      <c r="B433" s="37">
        <f>B425/B$431</f>
        <v>2.5806451612903226E-2</v>
      </c>
      <c r="C433" s="37">
        <f t="shared" ref="C433:D433" si="141">C425/C$431</f>
        <v>9.375E-2</v>
      </c>
      <c r="D433" s="37">
        <f t="shared" si="141"/>
        <v>5.1886792452830191E-2</v>
      </c>
    </row>
    <row r="434" spans="1:4" x14ac:dyDescent="0.25">
      <c r="A434" s="29" t="s">
        <v>127</v>
      </c>
      <c r="B434" s="37">
        <f t="shared" ref="B434:D434" si="142">B426/B$431</f>
        <v>0.11612903225806452</v>
      </c>
      <c r="C434" s="37">
        <f t="shared" si="142"/>
        <v>0.36458333333333331</v>
      </c>
      <c r="D434" s="37">
        <f t="shared" si="142"/>
        <v>0.3632075471698113</v>
      </c>
    </row>
    <row r="435" spans="1:4" x14ac:dyDescent="0.25">
      <c r="A435" s="29" t="s">
        <v>128</v>
      </c>
      <c r="B435" s="37">
        <f t="shared" ref="B435:D435" si="143">B427/B$431</f>
        <v>0</v>
      </c>
      <c r="C435" s="37">
        <f t="shared" si="143"/>
        <v>3.125E-2</v>
      </c>
      <c r="D435" s="37">
        <f t="shared" si="143"/>
        <v>4.7169811320754715E-3</v>
      </c>
    </row>
    <row r="436" spans="1:4" x14ac:dyDescent="0.25">
      <c r="A436" s="29" t="s">
        <v>129</v>
      </c>
      <c r="B436" s="37">
        <f t="shared" ref="B436:D436" si="144">B428/B$431</f>
        <v>1.935483870967742E-2</v>
      </c>
      <c r="C436" s="37">
        <f t="shared" si="144"/>
        <v>0</v>
      </c>
      <c r="D436" s="37">
        <f t="shared" si="144"/>
        <v>1.8867924528301886E-2</v>
      </c>
    </row>
    <row r="437" spans="1:4" x14ac:dyDescent="0.25">
      <c r="A437" s="29" t="s">
        <v>130</v>
      </c>
      <c r="B437" s="37">
        <f t="shared" ref="B437:D437" si="145">B429/B$431</f>
        <v>0.83225806451612905</v>
      </c>
      <c r="C437" s="37">
        <f t="shared" si="145"/>
        <v>0.48958333333333331</v>
      </c>
      <c r="D437" s="37">
        <f t="shared" si="145"/>
        <v>0.55660377358490565</v>
      </c>
    </row>
    <row r="438" spans="1:4" x14ac:dyDescent="0.25">
      <c r="A438" s="29" t="s">
        <v>44</v>
      </c>
      <c r="B438" s="37">
        <f t="shared" ref="B438:D438" si="146">B430/B$431</f>
        <v>6.4516129032258064E-3</v>
      </c>
      <c r="C438" s="37">
        <f t="shared" si="146"/>
        <v>2.0833333333333332E-2</v>
      </c>
      <c r="D438" s="37">
        <f t="shared" si="146"/>
        <v>4.7169811320754715E-3</v>
      </c>
    </row>
    <row r="439" spans="1:4" x14ac:dyDescent="0.25">
      <c r="B439" s="2">
        <f>SUM(B433:B438)</f>
        <v>1</v>
      </c>
      <c r="C439" s="2">
        <f t="shared" ref="C439" si="147">SUM(C433:C438)</f>
        <v>1</v>
      </c>
      <c r="D439" s="2">
        <f t="shared" ref="D439" si="148">SUM(D433:D438)</f>
        <v>1</v>
      </c>
    </row>
    <row r="441" spans="1:4" x14ac:dyDescent="0.25">
      <c r="A441" s="32" t="s">
        <v>44</v>
      </c>
    </row>
    <row r="442" spans="1:4" x14ac:dyDescent="0.25">
      <c r="A442" s="27" t="s">
        <v>592</v>
      </c>
    </row>
    <row r="443" spans="1:4" x14ac:dyDescent="0.25">
      <c r="B443" s="3"/>
      <c r="C443" s="3"/>
      <c r="D443" s="3"/>
    </row>
    <row r="444" spans="1:4" x14ac:dyDescent="0.25">
      <c r="A444" s="1" t="s">
        <v>131</v>
      </c>
    </row>
    <row r="445" spans="1:4" x14ac:dyDescent="0.25">
      <c r="B445" s="3" t="s">
        <v>6</v>
      </c>
      <c r="C445" s="3" t="s">
        <v>8</v>
      </c>
      <c r="D445" s="3" t="s">
        <v>7</v>
      </c>
    </row>
    <row r="446" spans="1:4" x14ac:dyDescent="0.25">
      <c r="A446" s="4" t="s">
        <v>132</v>
      </c>
      <c r="B446" s="4">
        <v>88</v>
      </c>
      <c r="C446" s="4">
        <v>62</v>
      </c>
      <c r="D446" s="4">
        <v>127</v>
      </c>
    </row>
    <row r="447" spans="1:4" x14ac:dyDescent="0.25">
      <c r="A447" s="4" t="s">
        <v>133</v>
      </c>
      <c r="B447" s="4">
        <v>43</v>
      </c>
      <c r="C447" s="4">
        <v>16</v>
      </c>
      <c r="D447" s="4">
        <v>62</v>
      </c>
    </row>
    <row r="448" spans="1:4" x14ac:dyDescent="0.25">
      <c r="A448" s="4" t="s">
        <v>134</v>
      </c>
      <c r="B448" s="4">
        <v>14</v>
      </c>
      <c r="C448" s="4">
        <v>20</v>
      </c>
      <c r="D448" s="4">
        <v>38</v>
      </c>
    </row>
    <row r="449" spans="1:4" x14ac:dyDescent="0.25">
      <c r="A449" s="4" t="s">
        <v>135</v>
      </c>
      <c r="B449" s="4">
        <v>20</v>
      </c>
      <c r="C449" s="4">
        <v>5</v>
      </c>
      <c r="D449" s="4">
        <v>32</v>
      </c>
    </row>
    <row r="450" spans="1:4" x14ac:dyDescent="0.25">
      <c r="B450" s="1">
        <f>SUM(B446:B449)</f>
        <v>165</v>
      </c>
      <c r="C450" s="1">
        <f t="shared" ref="C450:D450" si="149">SUM(C446:C449)</f>
        <v>103</v>
      </c>
      <c r="D450" s="1">
        <f t="shared" si="149"/>
        <v>259</v>
      </c>
    </row>
    <row r="452" spans="1:4" x14ac:dyDescent="0.25">
      <c r="A452" s="4" t="s">
        <v>132</v>
      </c>
      <c r="B452" s="5">
        <f>B446/B$450</f>
        <v>0.53333333333333333</v>
      </c>
      <c r="C452" s="5">
        <f t="shared" ref="C452:D452" si="150">C446/C$450</f>
        <v>0.60194174757281549</v>
      </c>
      <c r="D452" s="5">
        <f t="shared" si="150"/>
        <v>0.49034749034749037</v>
      </c>
    </row>
    <row r="453" spans="1:4" x14ac:dyDescent="0.25">
      <c r="A453" s="4" t="s">
        <v>133</v>
      </c>
      <c r="B453" s="5">
        <f t="shared" ref="B453:D453" si="151">B447/B$450</f>
        <v>0.26060606060606062</v>
      </c>
      <c r="C453" s="5">
        <f t="shared" si="151"/>
        <v>0.1553398058252427</v>
      </c>
      <c r="D453" s="5">
        <f t="shared" si="151"/>
        <v>0.23938223938223938</v>
      </c>
    </row>
    <row r="454" spans="1:4" x14ac:dyDescent="0.25">
      <c r="A454" s="4" t="s">
        <v>134</v>
      </c>
      <c r="B454" s="5">
        <f t="shared" ref="B454:D454" si="152">B448/B$450</f>
        <v>8.4848484848484854E-2</v>
      </c>
      <c r="C454" s="5">
        <f t="shared" si="152"/>
        <v>0.1941747572815534</v>
      </c>
      <c r="D454" s="5">
        <f t="shared" si="152"/>
        <v>0.14671814671814673</v>
      </c>
    </row>
    <row r="455" spans="1:4" x14ac:dyDescent="0.25">
      <c r="A455" s="4" t="s">
        <v>135</v>
      </c>
      <c r="B455" s="5">
        <f t="shared" ref="B455:D455" si="153">B449/B$450</f>
        <v>0.12121212121212122</v>
      </c>
      <c r="C455" s="5">
        <f t="shared" si="153"/>
        <v>4.8543689320388349E-2</v>
      </c>
      <c r="D455" s="5">
        <f t="shared" si="153"/>
        <v>0.12355212355212356</v>
      </c>
    </row>
    <row r="456" spans="1:4" x14ac:dyDescent="0.25">
      <c r="B456" s="2">
        <f>SUM(B452:B455)</f>
        <v>1</v>
      </c>
      <c r="C456" s="2">
        <f t="shared" ref="C456" si="154">SUM(C452:C455)</f>
        <v>0.99999999999999989</v>
      </c>
      <c r="D456" s="2">
        <f t="shared" ref="D456" si="155">SUM(D452:D455)</f>
        <v>1</v>
      </c>
    </row>
    <row r="458" spans="1:4" x14ac:dyDescent="0.25">
      <c r="A458" s="32" t="s">
        <v>44</v>
      </c>
    </row>
    <row r="459" spans="1:4" x14ac:dyDescent="0.25">
      <c r="A459" s="27" t="s">
        <v>593</v>
      </c>
    </row>
    <row r="460" spans="1:4" x14ac:dyDescent="0.25">
      <c r="A460" s="32"/>
    </row>
    <row r="462" spans="1:4" x14ac:dyDescent="0.25">
      <c r="A462" s="1" t="s">
        <v>136</v>
      </c>
    </row>
    <row r="463" spans="1:4" x14ac:dyDescent="0.25">
      <c r="B463" s="3" t="s">
        <v>6</v>
      </c>
      <c r="C463" s="3" t="s">
        <v>8</v>
      </c>
      <c r="D463" s="3" t="s">
        <v>7</v>
      </c>
    </row>
    <row r="464" spans="1:4" x14ac:dyDescent="0.25">
      <c r="A464" s="4" t="s">
        <v>137</v>
      </c>
      <c r="B464" s="4">
        <v>6</v>
      </c>
      <c r="C464" s="4">
        <v>5</v>
      </c>
      <c r="D464" s="4">
        <v>8</v>
      </c>
    </row>
    <row r="465" spans="1:4" x14ac:dyDescent="0.25">
      <c r="A465" s="4" t="s">
        <v>145</v>
      </c>
      <c r="B465" s="4">
        <v>14</v>
      </c>
      <c r="C465" s="4">
        <v>9</v>
      </c>
      <c r="D465" s="4">
        <v>20</v>
      </c>
    </row>
    <row r="466" spans="1:4" x14ac:dyDescent="0.25">
      <c r="A466" s="4" t="s">
        <v>146</v>
      </c>
      <c r="B466" s="4">
        <v>6</v>
      </c>
      <c r="C466" s="4">
        <v>4</v>
      </c>
      <c r="D466" s="4">
        <v>18</v>
      </c>
    </row>
    <row r="467" spans="1:4" x14ac:dyDescent="0.25">
      <c r="A467" s="4" t="s">
        <v>147</v>
      </c>
      <c r="B467" s="4">
        <v>19</v>
      </c>
      <c r="C467" s="4">
        <v>8</v>
      </c>
      <c r="D467" s="4">
        <v>41</v>
      </c>
    </row>
    <row r="468" spans="1:4" x14ac:dyDescent="0.25">
      <c r="A468" s="4" t="s">
        <v>148</v>
      </c>
      <c r="B468" s="4">
        <v>27</v>
      </c>
      <c r="C468" s="4">
        <v>23</v>
      </c>
      <c r="D468" s="4">
        <v>42</v>
      </c>
    </row>
    <row r="469" spans="1:4" x14ac:dyDescent="0.25">
      <c r="A469" s="4" t="s">
        <v>149</v>
      </c>
      <c r="B469" s="4">
        <v>27</v>
      </c>
      <c r="C469" s="4">
        <v>4</v>
      </c>
      <c r="D469" s="4">
        <v>57</v>
      </c>
    </row>
    <row r="470" spans="1:4" x14ac:dyDescent="0.25">
      <c r="A470" s="4" t="s">
        <v>150</v>
      </c>
      <c r="B470" s="4">
        <v>27</v>
      </c>
      <c r="C470" s="4">
        <v>18</v>
      </c>
      <c r="D470" s="4">
        <v>32</v>
      </c>
    </row>
    <row r="471" spans="1:4" x14ac:dyDescent="0.25">
      <c r="A471" s="4" t="s">
        <v>151</v>
      </c>
      <c r="B471" s="4">
        <v>14</v>
      </c>
      <c r="C471" s="4">
        <v>10</v>
      </c>
      <c r="D471" s="4">
        <v>14</v>
      </c>
    </row>
    <row r="472" spans="1:4" x14ac:dyDescent="0.25">
      <c r="A472" s="4" t="s">
        <v>152</v>
      </c>
      <c r="B472" s="4">
        <v>22</v>
      </c>
      <c r="C472" s="4">
        <v>1</v>
      </c>
      <c r="D472" s="4">
        <v>18</v>
      </c>
    </row>
    <row r="473" spans="1:4" x14ac:dyDescent="0.25">
      <c r="A473" s="4" t="s">
        <v>138</v>
      </c>
      <c r="B473" s="4">
        <v>7</v>
      </c>
      <c r="C473" s="4">
        <v>0</v>
      </c>
      <c r="D473" s="4">
        <v>10</v>
      </c>
    </row>
    <row r="474" spans="1:4" x14ac:dyDescent="0.25">
      <c r="A474" s="4" t="s">
        <v>139</v>
      </c>
      <c r="B474" s="4">
        <v>28</v>
      </c>
      <c r="C474" s="4">
        <v>5</v>
      </c>
      <c r="D474" s="4">
        <v>22</v>
      </c>
    </row>
    <row r="475" spans="1:4" x14ac:dyDescent="0.25">
      <c r="A475" s="4" t="s">
        <v>140</v>
      </c>
      <c r="B475" s="4">
        <v>17</v>
      </c>
      <c r="C475" s="4">
        <v>14</v>
      </c>
      <c r="D475" s="4">
        <v>16</v>
      </c>
    </row>
    <row r="476" spans="1:4" x14ac:dyDescent="0.25">
      <c r="A476" s="4" t="s">
        <v>141</v>
      </c>
      <c r="B476" s="4">
        <v>19</v>
      </c>
      <c r="C476" s="4">
        <v>6</v>
      </c>
      <c r="D476" s="4">
        <v>30</v>
      </c>
    </row>
    <row r="477" spans="1:4" x14ac:dyDescent="0.25">
      <c r="A477" s="4" t="s">
        <v>142</v>
      </c>
      <c r="B477" s="4">
        <v>16</v>
      </c>
      <c r="C477" s="4">
        <v>44</v>
      </c>
      <c r="D477" s="4">
        <v>24</v>
      </c>
    </row>
    <row r="478" spans="1:4" x14ac:dyDescent="0.25">
      <c r="A478" s="4" t="s">
        <v>143</v>
      </c>
      <c r="B478" s="4">
        <v>12</v>
      </c>
      <c r="C478" s="4">
        <v>13</v>
      </c>
      <c r="D478" s="4">
        <v>10</v>
      </c>
    </row>
    <row r="479" spans="1:4" x14ac:dyDescent="0.25">
      <c r="A479" s="4" t="s">
        <v>144</v>
      </c>
      <c r="B479" s="4">
        <v>9</v>
      </c>
      <c r="C479" s="4">
        <v>12</v>
      </c>
      <c r="D479" s="4">
        <v>17</v>
      </c>
    </row>
    <row r="480" spans="1:4" x14ac:dyDescent="0.25">
      <c r="B480" s="1">
        <f>SUM(B464:B479)</f>
        <v>270</v>
      </c>
      <c r="C480" s="1">
        <f t="shared" ref="C480:D480" si="156">SUM(C464:C479)</f>
        <v>176</v>
      </c>
      <c r="D480" s="1">
        <f t="shared" si="156"/>
        <v>379</v>
      </c>
    </row>
    <row r="482" spans="1:4" x14ac:dyDescent="0.25">
      <c r="A482" s="4" t="s">
        <v>137</v>
      </c>
      <c r="B482" s="5">
        <f>B464/B$480</f>
        <v>2.2222222222222223E-2</v>
      </c>
      <c r="C482" s="5">
        <f t="shared" ref="C482:D482" si="157">C464/C$480</f>
        <v>2.8409090909090908E-2</v>
      </c>
      <c r="D482" s="5">
        <f t="shared" si="157"/>
        <v>2.1108179419525065E-2</v>
      </c>
    </row>
    <row r="483" spans="1:4" x14ac:dyDescent="0.25">
      <c r="A483" s="4" t="s">
        <v>145</v>
      </c>
      <c r="B483" s="5">
        <f t="shared" ref="B483:D483" si="158">B465/B$480</f>
        <v>5.185185185185185E-2</v>
      </c>
      <c r="C483" s="5">
        <f t="shared" si="158"/>
        <v>5.113636363636364E-2</v>
      </c>
      <c r="D483" s="5">
        <f t="shared" si="158"/>
        <v>5.2770448548812667E-2</v>
      </c>
    </row>
    <row r="484" spans="1:4" x14ac:dyDescent="0.25">
      <c r="A484" s="4" t="s">
        <v>146</v>
      </c>
      <c r="B484" s="5">
        <f t="shared" ref="B484:D484" si="159">B466/B$480</f>
        <v>2.2222222222222223E-2</v>
      </c>
      <c r="C484" s="5">
        <f t="shared" si="159"/>
        <v>2.2727272727272728E-2</v>
      </c>
      <c r="D484" s="5">
        <f t="shared" si="159"/>
        <v>4.7493403693931395E-2</v>
      </c>
    </row>
    <row r="485" spans="1:4" x14ac:dyDescent="0.25">
      <c r="A485" s="4" t="s">
        <v>147</v>
      </c>
      <c r="B485" s="5">
        <f t="shared" ref="B485:D485" si="160">B467/B$480</f>
        <v>7.0370370370370375E-2</v>
      </c>
      <c r="C485" s="5">
        <f t="shared" si="160"/>
        <v>4.5454545454545456E-2</v>
      </c>
      <c r="D485" s="5">
        <f t="shared" si="160"/>
        <v>0.10817941952506596</v>
      </c>
    </row>
    <row r="486" spans="1:4" x14ac:dyDescent="0.25">
      <c r="A486" s="4" t="s">
        <v>148</v>
      </c>
      <c r="B486" s="5">
        <f t="shared" ref="B486:D486" si="161">B468/B$480</f>
        <v>0.1</v>
      </c>
      <c r="C486" s="5">
        <f t="shared" si="161"/>
        <v>0.13068181818181818</v>
      </c>
      <c r="D486" s="5">
        <f t="shared" si="161"/>
        <v>0.11081794195250659</v>
      </c>
    </row>
    <row r="487" spans="1:4" x14ac:dyDescent="0.25">
      <c r="A487" s="4" t="s">
        <v>149</v>
      </c>
      <c r="B487" s="5">
        <f t="shared" ref="B487:D487" si="162">B469/B$480</f>
        <v>0.1</v>
      </c>
      <c r="C487" s="5">
        <f t="shared" si="162"/>
        <v>2.2727272727272728E-2</v>
      </c>
      <c r="D487" s="5">
        <f t="shared" si="162"/>
        <v>0.15039577836411611</v>
      </c>
    </row>
    <row r="488" spans="1:4" x14ac:dyDescent="0.25">
      <c r="A488" s="4" t="s">
        <v>150</v>
      </c>
      <c r="B488" s="5">
        <f t="shared" ref="B488:D488" si="163">B470/B$480</f>
        <v>0.1</v>
      </c>
      <c r="C488" s="5">
        <f t="shared" si="163"/>
        <v>0.10227272727272728</v>
      </c>
      <c r="D488" s="5">
        <f t="shared" si="163"/>
        <v>8.4432717678100261E-2</v>
      </c>
    </row>
    <row r="489" spans="1:4" x14ac:dyDescent="0.25">
      <c r="A489" s="4" t="s">
        <v>151</v>
      </c>
      <c r="B489" s="5">
        <f t="shared" ref="B489:D489" si="164">B471/B$480</f>
        <v>5.185185185185185E-2</v>
      </c>
      <c r="C489" s="5">
        <f t="shared" si="164"/>
        <v>5.6818181818181816E-2</v>
      </c>
      <c r="D489" s="5">
        <f t="shared" si="164"/>
        <v>3.6939313984168866E-2</v>
      </c>
    </row>
    <row r="490" spans="1:4" x14ac:dyDescent="0.25">
      <c r="A490" s="4" t="s">
        <v>152</v>
      </c>
      <c r="B490" s="5">
        <f t="shared" ref="B490:D490" si="165">B472/B$480</f>
        <v>8.1481481481481488E-2</v>
      </c>
      <c r="C490" s="5">
        <f t="shared" si="165"/>
        <v>5.681818181818182E-3</v>
      </c>
      <c r="D490" s="5">
        <f t="shared" si="165"/>
        <v>4.7493403693931395E-2</v>
      </c>
    </row>
    <row r="491" spans="1:4" x14ac:dyDescent="0.25">
      <c r="A491" s="4" t="s">
        <v>138</v>
      </c>
      <c r="B491" s="5">
        <f t="shared" ref="B491:D491" si="166">B473/B$480</f>
        <v>2.5925925925925925E-2</v>
      </c>
      <c r="C491" s="5">
        <f t="shared" si="166"/>
        <v>0</v>
      </c>
      <c r="D491" s="5">
        <f t="shared" si="166"/>
        <v>2.6385224274406333E-2</v>
      </c>
    </row>
    <row r="492" spans="1:4" x14ac:dyDescent="0.25">
      <c r="A492" s="4" t="s">
        <v>139</v>
      </c>
      <c r="B492" s="5">
        <f t="shared" ref="B492:D492" si="167">B474/B$480</f>
        <v>0.1037037037037037</v>
      </c>
      <c r="C492" s="5">
        <f t="shared" si="167"/>
        <v>2.8409090909090908E-2</v>
      </c>
      <c r="D492" s="5">
        <f t="shared" si="167"/>
        <v>5.8047493403693931E-2</v>
      </c>
    </row>
    <row r="493" spans="1:4" x14ac:dyDescent="0.25">
      <c r="A493" s="4" t="s">
        <v>140</v>
      </c>
      <c r="B493" s="5">
        <f t="shared" ref="B493:D493" si="168">B475/B$480</f>
        <v>6.2962962962962957E-2</v>
      </c>
      <c r="C493" s="5">
        <f t="shared" si="168"/>
        <v>7.9545454545454544E-2</v>
      </c>
      <c r="D493" s="5">
        <f t="shared" si="168"/>
        <v>4.221635883905013E-2</v>
      </c>
    </row>
    <row r="494" spans="1:4" x14ac:dyDescent="0.25">
      <c r="A494" s="4" t="s">
        <v>141</v>
      </c>
      <c r="B494" s="5">
        <f t="shared" ref="B494:D494" si="169">B476/B$480</f>
        <v>7.0370370370370375E-2</v>
      </c>
      <c r="C494" s="5">
        <f t="shared" si="169"/>
        <v>3.4090909090909088E-2</v>
      </c>
      <c r="D494" s="5">
        <f t="shared" si="169"/>
        <v>7.9155672823219003E-2</v>
      </c>
    </row>
    <row r="495" spans="1:4" x14ac:dyDescent="0.25">
      <c r="A495" s="4" t="s">
        <v>142</v>
      </c>
      <c r="B495" s="5">
        <f t="shared" ref="B495:D495" si="170">B477/B$480</f>
        <v>5.9259259259259262E-2</v>
      </c>
      <c r="C495" s="5">
        <f t="shared" si="170"/>
        <v>0.25</v>
      </c>
      <c r="D495" s="5">
        <f t="shared" si="170"/>
        <v>6.3324538258575203E-2</v>
      </c>
    </row>
    <row r="496" spans="1:4" x14ac:dyDescent="0.25">
      <c r="A496" s="4" t="s">
        <v>143</v>
      </c>
      <c r="B496" s="5">
        <f t="shared" ref="B496:D496" si="171">B478/B$480</f>
        <v>4.4444444444444446E-2</v>
      </c>
      <c r="C496" s="5">
        <f t="shared" si="171"/>
        <v>7.3863636363636367E-2</v>
      </c>
      <c r="D496" s="5">
        <f t="shared" si="171"/>
        <v>2.6385224274406333E-2</v>
      </c>
    </row>
    <row r="497" spans="1:4" x14ac:dyDescent="0.25">
      <c r="A497" s="4" t="s">
        <v>144</v>
      </c>
      <c r="B497" s="5">
        <f t="shared" ref="B497:D497" si="172">B479/B$480</f>
        <v>3.3333333333333333E-2</v>
      </c>
      <c r="C497" s="5">
        <f t="shared" si="172"/>
        <v>6.8181818181818177E-2</v>
      </c>
      <c r="D497" s="5">
        <f t="shared" si="172"/>
        <v>4.4854881266490766E-2</v>
      </c>
    </row>
    <row r="498" spans="1:4" x14ac:dyDescent="0.25">
      <c r="B498" s="2">
        <f>SUM(B482:B497)</f>
        <v>1</v>
      </c>
      <c r="C498" s="2">
        <f t="shared" ref="C498" si="173">SUM(C482:C497)</f>
        <v>1</v>
      </c>
      <c r="D498" s="2">
        <f t="shared" ref="D498" si="174">SUM(D482:D497)</f>
        <v>1.0000000000000002</v>
      </c>
    </row>
    <row r="501" spans="1:4" x14ac:dyDescent="0.25">
      <c r="A501" s="32" t="s">
        <v>44</v>
      </c>
    </row>
    <row r="502" spans="1:4" x14ac:dyDescent="0.25">
      <c r="A502" s="27" t="s">
        <v>594</v>
      </c>
    </row>
    <row r="504" spans="1:4" x14ac:dyDescent="0.25">
      <c r="A504" s="1" t="s">
        <v>153</v>
      </c>
    </row>
    <row r="505" spans="1:4" x14ac:dyDescent="0.25">
      <c r="B505" s="3"/>
      <c r="C505" s="3" t="s">
        <v>8</v>
      </c>
      <c r="D505" s="3" t="s">
        <v>7</v>
      </c>
    </row>
    <row r="506" spans="1:4" x14ac:dyDescent="0.25">
      <c r="A506" s="29" t="s">
        <v>154</v>
      </c>
      <c r="B506" s="34"/>
      <c r="C506" s="33">
        <v>4</v>
      </c>
      <c r="D506" s="4">
        <v>0</v>
      </c>
    </row>
    <row r="507" spans="1:4" x14ac:dyDescent="0.25">
      <c r="A507" s="29" t="s">
        <v>155</v>
      </c>
      <c r="B507" s="34"/>
      <c r="C507" s="33">
        <v>6</v>
      </c>
      <c r="D507" s="4">
        <v>3</v>
      </c>
    </row>
    <row r="508" spans="1:4" x14ac:dyDescent="0.25">
      <c r="A508" s="29" t="s">
        <v>156</v>
      </c>
      <c r="B508" s="34"/>
      <c r="C508" s="33">
        <v>6</v>
      </c>
      <c r="D508" s="4">
        <v>8</v>
      </c>
    </row>
    <row r="509" spans="1:4" x14ac:dyDescent="0.25">
      <c r="A509" s="29" t="s">
        <v>157</v>
      </c>
      <c r="B509" s="34"/>
      <c r="C509" s="33">
        <v>10</v>
      </c>
      <c r="D509" s="4">
        <v>6</v>
      </c>
    </row>
    <row r="510" spans="1:4" x14ac:dyDescent="0.25">
      <c r="A510" s="29" t="s">
        <v>158</v>
      </c>
      <c r="B510" s="34"/>
      <c r="C510" s="33">
        <v>11</v>
      </c>
      <c r="D510" s="4">
        <v>4</v>
      </c>
    </row>
    <row r="511" spans="1:4" x14ac:dyDescent="0.25">
      <c r="A511" s="29" t="s">
        <v>159</v>
      </c>
      <c r="B511" s="34"/>
      <c r="C511" s="33">
        <v>0</v>
      </c>
      <c r="D511" s="4">
        <v>3</v>
      </c>
    </row>
    <row r="512" spans="1:4" x14ac:dyDescent="0.25">
      <c r="B512" s="1"/>
      <c r="C512" s="1">
        <f t="shared" ref="C512:D512" si="175">SUM(C506:C511)</f>
        <v>37</v>
      </c>
      <c r="D512" s="1">
        <f t="shared" si="175"/>
        <v>24</v>
      </c>
    </row>
    <row r="514" spans="1:4" x14ac:dyDescent="0.25">
      <c r="A514" s="29" t="s">
        <v>154</v>
      </c>
      <c r="B514" s="34"/>
      <c r="C514" s="38">
        <f>C506/C$512</f>
        <v>0.10810810810810811</v>
      </c>
      <c r="D514" s="38">
        <f>D506/D$512</f>
        <v>0</v>
      </c>
    </row>
    <row r="515" spans="1:4" x14ac:dyDescent="0.25">
      <c r="A515" s="29" t="s">
        <v>155</v>
      </c>
      <c r="B515" s="34"/>
      <c r="C515" s="38">
        <f t="shared" ref="C515:D515" si="176">C507/C$512</f>
        <v>0.16216216216216217</v>
      </c>
      <c r="D515" s="38">
        <f t="shared" si="176"/>
        <v>0.125</v>
      </c>
    </row>
    <row r="516" spans="1:4" x14ac:dyDescent="0.25">
      <c r="A516" s="29" t="s">
        <v>156</v>
      </c>
      <c r="B516" s="34"/>
      <c r="C516" s="38">
        <f t="shared" ref="C516:D516" si="177">C508/C$512</f>
        <v>0.16216216216216217</v>
      </c>
      <c r="D516" s="38">
        <f t="shared" si="177"/>
        <v>0.33333333333333331</v>
      </c>
    </row>
    <row r="517" spans="1:4" x14ac:dyDescent="0.25">
      <c r="A517" s="29" t="s">
        <v>157</v>
      </c>
      <c r="B517" s="34"/>
      <c r="C517" s="38">
        <f t="shared" ref="C517:D517" si="178">C509/C$512</f>
        <v>0.27027027027027029</v>
      </c>
      <c r="D517" s="38">
        <f t="shared" si="178"/>
        <v>0.25</v>
      </c>
    </row>
    <row r="518" spans="1:4" x14ac:dyDescent="0.25">
      <c r="A518" s="29" t="s">
        <v>158</v>
      </c>
      <c r="B518" s="34"/>
      <c r="C518" s="38">
        <f t="shared" ref="C518:D518" si="179">C510/C$512</f>
        <v>0.29729729729729731</v>
      </c>
      <c r="D518" s="38">
        <f t="shared" si="179"/>
        <v>0.16666666666666666</v>
      </c>
    </row>
    <row r="519" spans="1:4" x14ac:dyDescent="0.25">
      <c r="A519" s="29" t="s">
        <v>159</v>
      </c>
      <c r="B519" s="34"/>
      <c r="C519" s="38">
        <f t="shared" ref="C519:D519" si="180">C511/C$512</f>
        <v>0</v>
      </c>
      <c r="D519" s="38">
        <f t="shared" si="180"/>
        <v>0.125</v>
      </c>
    </row>
    <row r="520" spans="1:4" x14ac:dyDescent="0.25">
      <c r="B520" s="1"/>
      <c r="C520" s="2">
        <f t="shared" ref="C520" si="181">SUM(C514:C519)</f>
        <v>1</v>
      </c>
      <c r="D520" s="2">
        <f t="shared" ref="D520" si="182">SUM(D514:D519)</f>
        <v>0.99999999999999989</v>
      </c>
    </row>
    <row r="523" spans="1:4" x14ac:dyDescent="0.25">
      <c r="A523" s="32" t="s">
        <v>44</v>
      </c>
    </row>
    <row r="524" spans="1:4" x14ac:dyDescent="0.25">
      <c r="A524" s="27" t="s">
        <v>595</v>
      </c>
    </row>
    <row r="527" spans="1:4" x14ac:dyDescent="0.25">
      <c r="A527" s="1" t="s">
        <v>160</v>
      </c>
    </row>
    <row r="528" spans="1:4" x14ac:dyDescent="0.25">
      <c r="C528" s="3" t="s">
        <v>8</v>
      </c>
      <c r="D528" s="3" t="s">
        <v>7</v>
      </c>
    </row>
    <row r="529" spans="1:4" x14ac:dyDescent="0.25">
      <c r="A529" s="4" t="s">
        <v>161</v>
      </c>
      <c r="B529" s="34"/>
      <c r="C529" s="33">
        <v>7</v>
      </c>
      <c r="D529" s="4">
        <v>6</v>
      </c>
    </row>
    <row r="530" spans="1:4" x14ac:dyDescent="0.25">
      <c r="A530" s="4" t="s">
        <v>162</v>
      </c>
      <c r="B530" s="34"/>
      <c r="C530" s="33">
        <v>3</v>
      </c>
      <c r="D530" s="4">
        <v>1</v>
      </c>
    </row>
    <row r="531" spans="1:4" x14ac:dyDescent="0.25">
      <c r="A531" s="4" t="s">
        <v>156</v>
      </c>
      <c r="B531" s="34"/>
      <c r="C531" s="33">
        <v>8</v>
      </c>
      <c r="D531" s="4">
        <v>4</v>
      </c>
    </row>
    <row r="532" spans="1:4" x14ac:dyDescent="0.25">
      <c r="A532" s="4" t="s">
        <v>157</v>
      </c>
      <c r="B532" s="34"/>
      <c r="C532" s="33">
        <v>7</v>
      </c>
      <c r="D532" s="4">
        <v>5</v>
      </c>
    </row>
    <row r="533" spans="1:4" x14ac:dyDescent="0.25">
      <c r="A533" s="4" t="s">
        <v>158</v>
      </c>
      <c r="B533" s="34"/>
      <c r="C533" s="33">
        <v>7</v>
      </c>
      <c r="D533" s="4">
        <v>6</v>
      </c>
    </row>
    <row r="534" spans="1:4" x14ac:dyDescent="0.25">
      <c r="A534" s="4" t="s">
        <v>159</v>
      </c>
      <c r="B534" s="34"/>
      <c r="C534" s="33">
        <v>4</v>
      </c>
      <c r="D534" s="4">
        <v>6</v>
      </c>
    </row>
    <row r="535" spans="1:4" x14ac:dyDescent="0.25">
      <c r="C535" s="1">
        <f>SUM(C529:C534)</f>
        <v>36</v>
      </c>
      <c r="D535" s="1">
        <f>SUM(D529:D534)</f>
        <v>28</v>
      </c>
    </row>
    <row r="537" spans="1:4" x14ac:dyDescent="0.25">
      <c r="A537" s="4" t="s">
        <v>161</v>
      </c>
      <c r="B537" s="34"/>
      <c r="C537" s="38">
        <f>C529/C$535</f>
        <v>0.19444444444444445</v>
      </c>
      <c r="D537" s="38">
        <f>D529/D$535</f>
        <v>0.21428571428571427</v>
      </c>
    </row>
    <row r="538" spans="1:4" x14ac:dyDescent="0.25">
      <c r="A538" s="4" t="s">
        <v>162</v>
      </c>
      <c r="B538" s="34"/>
      <c r="C538" s="38">
        <f t="shared" ref="C538:D538" si="183">C530/C$535</f>
        <v>8.3333333333333329E-2</v>
      </c>
      <c r="D538" s="38">
        <f t="shared" si="183"/>
        <v>3.5714285714285712E-2</v>
      </c>
    </row>
    <row r="539" spans="1:4" x14ac:dyDescent="0.25">
      <c r="A539" s="4" t="s">
        <v>156</v>
      </c>
      <c r="B539" s="34"/>
      <c r="C539" s="38">
        <f t="shared" ref="C539:D539" si="184">C531/C$535</f>
        <v>0.22222222222222221</v>
      </c>
      <c r="D539" s="38">
        <f t="shared" si="184"/>
        <v>0.14285714285714285</v>
      </c>
    </row>
    <row r="540" spans="1:4" x14ac:dyDescent="0.25">
      <c r="A540" s="4" t="s">
        <v>157</v>
      </c>
      <c r="B540" s="34"/>
      <c r="C540" s="38">
        <f t="shared" ref="C540:D540" si="185">C532/C$535</f>
        <v>0.19444444444444445</v>
      </c>
      <c r="D540" s="38">
        <f t="shared" si="185"/>
        <v>0.17857142857142858</v>
      </c>
    </row>
    <row r="541" spans="1:4" x14ac:dyDescent="0.25">
      <c r="A541" s="4" t="s">
        <v>158</v>
      </c>
      <c r="B541" s="34"/>
      <c r="C541" s="38">
        <f t="shared" ref="C541:D541" si="186">C533/C$535</f>
        <v>0.19444444444444445</v>
      </c>
      <c r="D541" s="38">
        <f t="shared" si="186"/>
        <v>0.21428571428571427</v>
      </c>
    </row>
    <row r="542" spans="1:4" x14ac:dyDescent="0.25">
      <c r="A542" s="4" t="s">
        <v>159</v>
      </c>
      <c r="B542" s="34"/>
      <c r="C542" s="38">
        <f t="shared" ref="C542:D542" si="187">C534/C$535</f>
        <v>0.1111111111111111</v>
      </c>
      <c r="D542" s="38">
        <f t="shared" si="187"/>
        <v>0.21428571428571427</v>
      </c>
    </row>
    <row r="543" spans="1:4" x14ac:dyDescent="0.25">
      <c r="C543" s="2">
        <f>SUM(C537:C542)</f>
        <v>1</v>
      </c>
      <c r="D543" s="2">
        <f>SUM(D537:D542)</f>
        <v>1</v>
      </c>
    </row>
    <row r="546" spans="1:1" x14ac:dyDescent="0.25">
      <c r="A546" s="32" t="s">
        <v>44</v>
      </c>
    </row>
    <row r="547" spans="1:1" x14ac:dyDescent="0.25">
      <c r="A547" s="27" t="s">
        <v>596</v>
      </c>
    </row>
  </sheetData>
  <mergeCells count="1">
    <mergeCell ref="A184:F184"/>
  </mergeCells>
  <pageMargins left="0.25" right="0.25" top="0.75" bottom="0.75" header="0.3" footer="0.3"/>
  <pageSetup scale="69" fitToHeight="0" orientation="landscape" r:id="rId1"/>
  <headerFooter>
    <oddHeader>&amp;LPublication Survey Results</oddHeader>
    <oddFooter>&amp;L&amp;F&amp;C&amp;P of &amp;N&amp;R&amp;D</oddFooter>
  </headerFooter>
  <rowBreaks count="4" manualBreakCount="4">
    <brk id="34" max="16383" man="1"/>
    <brk id="68" max="16383" man="1"/>
    <brk id="102" max="16383" man="1"/>
    <brk id="17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heetViews>
  <sheetFormatPr defaultRowHeight="15" x14ac:dyDescent="0.25"/>
  <cols>
    <col min="1" max="1" width="200.7109375" customWidth="1"/>
  </cols>
  <sheetData>
    <row r="1" spans="1:1" x14ac:dyDescent="0.25">
      <c r="A1" s="1" t="s">
        <v>131</v>
      </c>
    </row>
    <row r="2" spans="1:1" x14ac:dyDescent="0.25">
      <c r="A2" s="1" t="s">
        <v>44</v>
      </c>
    </row>
    <row r="4" spans="1:1" x14ac:dyDescent="0.25">
      <c r="A4" s="1" t="s">
        <v>6</v>
      </c>
    </row>
    <row r="5" spans="1:1" x14ac:dyDescent="0.25">
      <c r="A5" s="4" t="s">
        <v>462</v>
      </c>
    </row>
    <row r="6" spans="1:1" x14ac:dyDescent="0.25">
      <c r="A6" s="4" t="s">
        <v>463</v>
      </c>
    </row>
    <row r="7" spans="1:1" x14ac:dyDescent="0.25">
      <c r="A7" s="4" t="s">
        <v>464</v>
      </c>
    </row>
    <row r="8" spans="1:1" x14ac:dyDescent="0.25">
      <c r="A8" s="4" t="s">
        <v>465</v>
      </c>
    </row>
    <row r="9" spans="1:1" x14ac:dyDescent="0.25">
      <c r="A9" s="4" t="s">
        <v>466</v>
      </c>
    </row>
    <row r="10" spans="1:1" x14ac:dyDescent="0.25">
      <c r="A10" s="4" t="s">
        <v>467</v>
      </c>
    </row>
    <row r="11" spans="1:1" x14ac:dyDescent="0.25">
      <c r="A11" s="4" t="s">
        <v>468</v>
      </c>
    </row>
    <row r="12" spans="1:1" x14ac:dyDescent="0.25">
      <c r="A12" s="4" t="s">
        <v>469</v>
      </c>
    </row>
    <row r="13" spans="1:1" x14ac:dyDescent="0.25">
      <c r="A13" s="4" t="s">
        <v>470</v>
      </c>
    </row>
    <row r="14" spans="1:1" x14ac:dyDescent="0.25">
      <c r="A14" s="4" t="s">
        <v>471</v>
      </c>
    </row>
    <row r="15" spans="1:1" x14ac:dyDescent="0.25">
      <c r="A15" s="4" t="s">
        <v>472</v>
      </c>
    </row>
    <row r="16" spans="1:1" x14ac:dyDescent="0.25">
      <c r="A16" s="4" t="s">
        <v>473</v>
      </c>
    </row>
    <row r="17" spans="1:1" x14ac:dyDescent="0.25">
      <c r="A17" s="4" t="s">
        <v>474</v>
      </c>
    </row>
    <row r="18" spans="1:1" x14ac:dyDescent="0.25">
      <c r="A18" s="4" t="s">
        <v>475</v>
      </c>
    </row>
    <row r="19" spans="1:1" x14ac:dyDescent="0.25">
      <c r="A19" s="4" t="s">
        <v>476</v>
      </c>
    </row>
    <row r="20" spans="1:1" x14ac:dyDescent="0.25">
      <c r="A20" s="4" t="s">
        <v>477</v>
      </c>
    </row>
    <row r="21" spans="1:1" x14ac:dyDescent="0.25">
      <c r="A21" s="4" t="s">
        <v>478</v>
      </c>
    </row>
    <row r="22" spans="1:1" x14ac:dyDescent="0.25">
      <c r="A22" s="4" t="s">
        <v>479</v>
      </c>
    </row>
    <row r="23" spans="1:1" x14ac:dyDescent="0.25">
      <c r="A23" s="4" t="s">
        <v>480</v>
      </c>
    </row>
    <row r="24" spans="1:1" x14ac:dyDescent="0.25">
      <c r="A24" s="4" t="s">
        <v>481</v>
      </c>
    </row>
    <row r="25" spans="1:1" x14ac:dyDescent="0.25">
      <c r="A25" s="4" t="s">
        <v>482</v>
      </c>
    </row>
    <row r="26" spans="1:1" x14ac:dyDescent="0.25">
      <c r="A26" s="4" t="s">
        <v>483</v>
      </c>
    </row>
    <row r="27" spans="1:1" x14ac:dyDescent="0.25">
      <c r="A27" s="4" t="s">
        <v>484</v>
      </c>
    </row>
    <row r="28" spans="1:1" x14ac:dyDescent="0.25">
      <c r="A28" s="4" t="s">
        <v>485</v>
      </c>
    </row>
    <row r="29" spans="1:1" x14ac:dyDescent="0.25">
      <c r="A29" s="4" t="s">
        <v>486</v>
      </c>
    </row>
    <row r="30" spans="1:1" x14ac:dyDescent="0.25">
      <c r="A30" s="4" t="s">
        <v>487</v>
      </c>
    </row>
    <row r="33" spans="1:1" x14ac:dyDescent="0.25">
      <c r="A33" s="1" t="s">
        <v>8</v>
      </c>
    </row>
    <row r="34" spans="1:1" x14ac:dyDescent="0.25">
      <c r="A34" s="4" t="s">
        <v>488</v>
      </c>
    </row>
    <row r="35" spans="1:1" x14ac:dyDescent="0.25">
      <c r="A35" s="4" t="s">
        <v>489</v>
      </c>
    </row>
    <row r="36" spans="1:1" x14ac:dyDescent="0.25">
      <c r="A36" s="4" t="s">
        <v>490</v>
      </c>
    </row>
    <row r="37" spans="1:1" x14ac:dyDescent="0.25">
      <c r="A37" s="4" t="s">
        <v>389</v>
      </c>
    </row>
    <row r="38" spans="1:1" x14ac:dyDescent="0.25">
      <c r="A38" s="4" t="s">
        <v>491</v>
      </c>
    </row>
    <row r="39" spans="1:1" x14ac:dyDescent="0.25">
      <c r="A39" s="4" t="s">
        <v>492</v>
      </c>
    </row>
    <row r="40" spans="1:1" x14ac:dyDescent="0.25">
      <c r="A40" s="4" t="s">
        <v>493</v>
      </c>
    </row>
    <row r="41" spans="1:1" x14ac:dyDescent="0.25">
      <c r="A41" s="4" t="s">
        <v>494</v>
      </c>
    </row>
    <row r="42" spans="1:1" x14ac:dyDescent="0.25">
      <c r="A42" s="4" t="s">
        <v>495</v>
      </c>
    </row>
    <row r="45" spans="1:1" x14ac:dyDescent="0.25">
      <c r="A45" s="1" t="s">
        <v>7</v>
      </c>
    </row>
    <row r="46" spans="1:1" x14ac:dyDescent="0.25">
      <c r="A46" s="4" t="s">
        <v>496</v>
      </c>
    </row>
    <row r="47" spans="1:1" x14ac:dyDescent="0.25">
      <c r="A47" s="4" t="s">
        <v>497</v>
      </c>
    </row>
    <row r="48" spans="1:1" x14ac:dyDescent="0.25">
      <c r="A48" s="4" t="s">
        <v>498</v>
      </c>
    </row>
    <row r="49" spans="1:1" x14ac:dyDescent="0.25">
      <c r="A49" s="4" t="s">
        <v>499</v>
      </c>
    </row>
    <row r="50" spans="1:1" x14ac:dyDescent="0.25">
      <c r="A50" s="4" t="s">
        <v>500</v>
      </c>
    </row>
    <row r="51" spans="1:1" x14ac:dyDescent="0.25">
      <c r="A51" s="4" t="s">
        <v>501</v>
      </c>
    </row>
    <row r="52" spans="1:1" x14ac:dyDescent="0.25">
      <c r="A52" s="4" t="s">
        <v>502</v>
      </c>
    </row>
    <row r="53" spans="1:1" x14ac:dyDescent="0.25">
      <c r="A53" s="4" t="s">
        <v>503</v>
      </c>
    </row>
    <row r="54" spans="1:1" x14ac:dyDescent="0.25">
      <c r="A54" s="4" t="s">
        <v>504</v>
      </c>
    </row>
    <row r="55" spans="1:1" x14ac:dyDescent="0.25">
      <c r="A55" s="4" t="s">
        <v>505</v>
      </c>
    </row>
    <row r="56" spans="1:1" x14ac:dyDescent="0.25">
      <c r="A56" s="4" t="s">
        <v>506</v>
      </c>
    </row>
    <row r="57" spans="1:1" x14ac:dyDescent="0.25">
      <c r="A57" s="4" t="s">
        <v>507</v>
      </c>
    </row>
    <row r="58" spans="1:1" x14ac:dyDescent="0.25">
      <c r="A58" s="4" t="s">
        <v>508</v>
      </c>
    </row>
    <row r="59" spans="1:1" x14ac:dyDescent="0.25">
      <c r="A59" s="4" t="s">
        <v>509</v>
      </c>
    </row>
    <row r="60" spans="1:1" x14ac:dyDescent="0.25">
      <c r="A60" s="4" t="s">
        <v>510</v>
      </c>
    </row>
    <row r="61" spans="1:1" x14ac:dyDescent="0.25">
      <c r="A61" s="4" t="s">
        <v>511</v>
      </c>
    </row>
    <row r="62" spans="1:1" x14ac:dyDescent="0.25">
      <c r="A62" s="4" t="s">
        <v>512</v>
      </c>
    </row>
    <row r="63" spans="1:1" x14ac:dyDescent="0.25">
      <c r="A63" s="4" t="s">
        <v>513</v>
      </c>
    </row>
    <row r="64" spans="1:1" x14ac:dyDescent="0.25">
      <c r="A64" s="4" t="s">
        <v>514</v>
      </c>
    </row>
    <row r="65" spans="1:1" x14ac:dyDescent="0.25">
      <c r="A65" s="4" t="s">
        <v>515</v>
      </c>
    </row>
    <row r="66" spans="1:1" x14ac:dyDescent="0.25">
      <c r="A66" s="4" t="s">
        <v>516</v>
      </c>
    </row>
    <row r="67" spans="1:1" x14ac:dyDescent="0.25">
      <c r="A67" s="4" t="s">
        <v>517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workbookViewId="0"/>
  </sheetViews>
  <sheetFormatPr defaultRowHeight="15" x14ac:dyDescent="0.25"/>
  <cols>
    <col min="1" max="1" width="200.7109375" customWidth="1"/>
  </cols>
  <sheetData>
    <row r="1" spans="1:1" x14ac:dyDescent="0.25">
      <c r="A1" s="1" t="s">
        <v>136</v>
      </c>
    </row>
    <row r="2" spans="1:1" x14ac:dyDescent="0.25">
      <c r="A2" s="1" t="s">
        <v>44</v>
      </c>
    </row>
    <row r="4" spans="1:1" x14ac:dyDescent="0.25">
      <c r="A4" s="1" t="s">
        <v>6</v>
      </c>
    </row>
    <row r="5" spans="1:1" x14ac:dyDescent="0.25">
      <c r="A5" s="4" t="s">
        <v>518</v>
      </c>
    </row>
    <row r="6" spans="1:1" x14ac:dyDescent="0.25">
      <c r="A6" s="4" t="s">
        <v>519</v>
      </c>
    </row>
    <row r="7" spans="1:1" x14ac:dyDescent="0.25">
      <c r="A7" s="4" t="s">
        <v>519</v>
      </c>
    </row>
    <row r="8" spans="1:1" x14ac:dyDescent="0.25">
      <c r="A8" s="4" t="s">
        <v>520</v>
      </c>
    </row>
    <row r="9" spans="1:1" x14ac:dyDescent="0.25">
      <c r="A9" s="4" t="s">
        <v>521</v>
      </c>
    </row>
    <row r="10" spans="1:1" x14ac:dyDescent="0.25">
      <c r="A10" s="4" t="s">
        <v>522</v>
      </c>
    </row>
    <row r="11" spans="1:1" x14ac:dyDescent="0.25">
      <c r="A11" s="4" t="s">
        <v>523</v>
      </c>
    </row>
    <row r="12" spans="1:1" x14ac:dyDescent="0.25">
      <c r="A12" s="4" t="s">
        <v>524</v>
      </c>
    </row>
    <row r="13" spans="1:1" x14ac:dyDescent="0.25">
      <c r="A13" s="4" t="s">
        <v>525</v>
      </c>
    </row>
    <row r="14" spans="1:1" x14ac:dyDescent="0.25">
      <c r="A14" s="4" t="s">
        <v>526</v>
      </c>
    </row>
    <row r="15" spans="1:1" x14ac:dyDescent="0.25">
      <c r="A15" s="4" t="s">
        <v>527</v>
      </c>
    </row>
    <row r="16" spans="1:1" x14ac:dyDescent="0.25">
      <c r="A16" s="4" t="s">
        <v>528</v>
      </c>
    </row>
    <row r="17" spans="1:1" x14ac:dyDescent="0.25">
      <c r="A17" s="4" t="s">
        <v>529</v>
      </c>
    </row>
    <row r="18" spans="1:1" x14ac:dyDescent="0.25">
      <c r="A18" s="4" t="s">
        <v>530</v>
      </c>
    </row>
    <row r="19" spans="1:1" x14ac:dyDescent="0.25">
      <c r="A19" s="4" t="s">
        <v>531</v>
      </c>
    </row>
    <row r="20" spans="1:1" x14ac:dyDescent="0.25">
      <c r="A20" s="4" t="s">
        <v>532</v>
      </c>
    </row>
    <row r="21" spans="1:1" x14ac:dyDescent="0.25">
      <c r="A21" s="4" t="s">
        <v>533</v>
      </c>
    </row>
    <row r="22" spans="1:1" x14ac:dyDescent="0.25">
      <c r="A22" s="4" t="s">
        <v>534</v>
      </c>
    </row>
    <row r="23" spans="1:1" x14ac:dyDescent="0.25">
      <c r="A23" s="4" t="s">
        <v>535</v>
      </c>
    </row>
    <row r="24" spans="1:1" x14ac:dyDescent="0.25">
      <c r="A24" s="4" t="s">
        <v>536</v>
      </c>
    </row>
    <row r="25" spans="1:1" x14ac:dyDescent="0.25">
      <c r="A25" s="4" t="s">
        <v>537</v>
      </c>
    </row>
    <row r="26" spans="1:1" x14ac:dyDescent="0.25">
      <c r="A26" s="4" t="s">
        <v>538</v>
      </c>
    </row>
    <row r="27" spans="1:1" x14ac:dyDescent="0.25">
      <c r="A27" s="4" t="s">
        <v>539</v>
      </c>
    </row>
    <row r="30" spans="1:1" x14ac:dyDescent="0.25">
      <c r="A30" s="1" t="s">
        <v>8</v>
      </c>
    </row>
    <row r="31" spans="1:1" x14ac:dyDescent="0.25">
      <c r="A31" s="4" t="s">
        <v>540</v>
      </c>
    </row>
    <row r="32" spans="1:1" x14ac:dyDescent="0.25">
      <c r="A32" s="4" t="s">
        <v>541</v>
      </c>
    </row>
    <row r="33" spans="1:1" x14ac:dyDescent="0.25">
      <c r="A33" s="4" t="s">
        <v>542</v>
      </c>
    </row>
    <row r="34" spans="1:1" x14ac:dyDescent="0.25">
      <c r="A34" s="4" t="s">
        <v>543</v>
      </c>
    </row>
    <row r="35" spans="1:1" x14ac:dyDescent="0.25">
      <c r="A35" s="4" t="s">
        <v>544</v>
      </c>
    </row>
    <row r="36" spans="1:1" x14ac:dyDescent="0.25">
      <c r="A36" s="4" t="s">
        <v>545</v>
      </c>
    </row>
    <row r="37" spans="1:1" x14ac:dyDescent="0.25">
      <c r="A37" s="4" t="s">
        <v>546</v>
      </c>
    </row>
    <row r="38" spans="1:1" x14ac:dyDescent="0.25">
      <c r="A38" s="4" t="s">
        <v>547</v>
      </c>
    </row>
    <row r="39" spans="1:1" x14ac:dyDescent="0.25">
      <c r="A39" s="4" t="s">
        <v>548</v>
      </c>
    </row>
    <row r="40" spans="1:1" x14ac:dyDescent="0.25">
      <c r="A40" s="4" t="s">
        <v>549</v>
      </c>
    </row>
    <row r="41" spans="1:1" x14ac:dyDescent="0.25">
      <c r="A41" s="4" t="s">
        <v>550</v>
      </c>
    </row>
    <row r="42" spans="1:1" x14ac:dyDescent="0.25">
      <c r="A42" s="4" t="s">
        <v>551</v>
      </c>
    </row>
    <row r="45" spans="1:1" x14ac:dyDescent="0.25">
      <c r="A45" s="1" t="s">
        <v>7</v>
      </c>
    </row>
    <row r="46" spans="1:1" x14ac:dyDescent="0.25">
      <c r="A46" s="4" t="s">
        <v>552</v>
      </c>
    </row>
    <row r="47" spans="1:1" x14ac:dyDescent="0.25">
      <c r="A47" s="4" t="s">
        <v>553</v>
      </c>
    </row>
    <row r="48" spans="1:1" x14ac:dyDescent="0.25">
      <c r="A48" s="4" t="s">
        <v>554</v>
      </c>
    </row>
    <row r="49" spans="1:1" x14ac:dyDescent="0.25">
      <c r="A49" s="4" t="s">
        <v>555</v>
      </c>
    </row>
    <row r="50" spans="1:1" x14ac:dyDescent="0.25">
      <c r="A50" s="4" t="s">
        <v>556</v>
      </c>
    </row>
    <row r="51" spans="1:1" x14ac:dyDescent="0.25">
      <c r="A51" s="4" t="s">
        <v>557</v>
      </c>
    </row>
    <row r="52" spans="1:1" x14ac:dyDescent="0.25">
      <c r="A52" s="4" t="s">
        <v>558</v>
      </c>
    </row>
    <row r="53" spans="1:1" x14ac:dyDescent="0.25">
      <c r="A53" s="4" t="s">
        <v>559</v>
      </c>
    </row>
    <row r="54" spans="1:1" x14ac:dyDescent="0.25">
      <c r="A54" s="4" t="s">
        <v>560</v>
      </c>
    </row>
    <row r="55" spans="1:1" x14ac:dyDescent="0.25">
      <c r="A55" s="4" t="s">
        <v>561</v>
      </c>
    </row>
    <row r="56" spans="1:1" x14ac:dyDescent="0.25">
      <c r="A56" s="4" t="s">
        <v>526</v>
      </c>
    </row>
    <row r="57" spans="1:1" x14ac:dyDescent="0.25">
      <c r="A57" s="4" t="s">
        <v>562</v>
      </c>
    </row>
    <row r="58" spans="1:1" x14ac:dyDescent="0.25">
      <c r="A58" s="4" t="s">
        <v>563</v>
      </c>
    </row>
    <row r="59" spans="1:1" x14ac:dyDescent="0.25">
      <c r="A59" s="4" t="s">
        <v>563</v>
      </c>
    </row>
    <row r="60" spans="1:1" x14ac:dyDescent="0.25">
      <c r="A60" s="4" t="s">
        <v>564</v>
      </c>
    </row>
    <row r="61" spans="1:1" x14ac:dyDescent="0.25">
      <c r="A61" s="4" t="s">
        <v>565</v>
      </c>
    </row>
    <row r="62" spans="1:1" x14ac:dyDescent="0.25">
      <c r="A62" s="4" t="s">
        <v>565</v>
      </c>
    </row>
    <row r="63" spans="1:1" x14ac:dyDescent="0.25">
      <c r="A63" s="4" t="s">
        <v>566</v>
      </c>
    </row>
    <row r="64" spans="1:1" x14ac:dyDescent="0.25">
      <c r="A64" s="4" t="s">
        <v>567</v>
      </c>
    </row>
    <row r="65" spans="1:1" x14ac:dyDescent="0.25">
      <c r="A65" s="4" t="s">
        <v>568</v>
      </c>
    </row>
    <row r="66" spans="1:1" x14ac:dyDescent="0.25">
      <c r="A66" s="4" t="s">
        <v>569</v>
      </c>
    </row>
    <row r="67" spans="1:1" x14ac:dyDescent="0.25">
      <c r="A67" s="4" t="s">
        <v>570</v>
      </c>
    </row>
    <row r="68" spans="1:1" x14ac:dyDescent="0.25">
      <c r="A68" s="4" t="s">
        <v>571</v>
      </c>
    </row>
    <row r="69" spans="1:1" x14ac:dyDescent="0.25">
      <c r="A69" s="4" t="s">
        <v>572</v>
      </c>
    </row>
    <row r="70" spans="1:1" x14ac:dyDescent="0.25">
      <c r="A70" s="4" t="s">
        <v>573</v>
      </c>
    </row>
    <row r="71" spans="1:1" x14ac:dyDescent="0.25">
      <c r="A71" s="4" t="s">
        <v>574</v>
      </c>
    </row>
    <row r="72" spans="1:1" x14ac:dyDescent="0.25">
      <c r="A72" s="4" t="s">
        <v>575</v>
      </c>
    </row>
    <row r="73" spans="1:1" x14ac:dyDescent="0.25">
      <c r="A73" s="4" t="s">
        <v>576</v>
      </c>
    </row>
    <row r="74" spans="1:1" x14ac:dyDescent="0.25">
      <c r="A74" s="4" t="s">
        <v>577</v>
      </c>
    </row>
    <row r="75" spans="1:1" x14ac:dyDescent="0.25">
      <c r="A75" s="4" t="s">
        <v>578</v>
      </c>
    </row>
    <row r="76" spans="1:1" x14ac:dyDescent="0.25">
      <c r="A76" s="4" t="s">
        <v>579</v>
      </c>
    </row>
    <row r="77" spans="1:1" x14ac:dyDescent="0.25">
      <c r="A77" s="4" t="s">
        <v>580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200.7109375" customWidth="1"/>
  </cols>
  <sheetData>
    <row r="1" spans="1:1" x14ac:dyDescent="0.25">
      <c r="A1" s="1" t="s">
        <v>153</v>
      </c>
    </row>
    <row r="2" spans="1:1" x14ac:dyDescent="0.25">
      <c r="A2" s="1" t="s">
        <v>44</v>
      </c>
    </row>
    <row r="4" spans="1:1" x14ac:dyDescent="0.25">
      <c r="A4" s="1" t="s">
        <v>8</v>
      </c>
    </row>
    <row r="5" spans="1:1" x14ac:dyDescent="0.25">
      <c r="A5" s="4" t="s">
        <v>581</v>
      </c>
    </row>
    <row r="6" spans="1:1" x14ac:dyDescent="0.25">
      <c r="A6" s="4" t="s">
        <v>582</v>
      </c>
    </row>
    <row r="9" spans="1:1" x14ac:dyDescent="0.25">
      <c r="A9" s="1" t="s">
        <v>7</v>
      </c>
    </row>
    <row r="10" spans="1:1" x14ac:dyDescent="0.25">
      <c r="A10" s="4" t="s">
        <v>583</v>
      </c>
    </row>
    <row r="11" spans="1:1" x14ac:dyDescent="0.25">
      <c r="A11" s="4" t="s">
        <v>584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200.7109375" customWidth="1"/>
  </cols>
  <sheetData>
    <row r="1" spans="1:1" x14ac:dyDescent="0.25">
      <c r="A1" s="1" t="s">
        <v>160</v>
      </c>
    </row>
    <row r="2" spans="1:1" x14ac:dyDescent="0.25">
      <c r="A2" s="1" t="s">
        <v>44</v>
      </c>
    </row>
    <row r="4" spans="1:1" x14ac:dyDescent="0.25">
      <c r="A4" s="1" t="s">
        <v>7</v>
      </c>
    </row>
    <row r="5" spans="1:1" x14ac:dyDescent="0.25">
      <c r="A5" s="4" t="s">
        <v>585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heetViews>
  <sheetFormatPr defaultRowHeight="15" x14ac:dyDescent="0.25"/>
  <cols>
    <col min="1" max="1" width="131.28515625" bestFit="1" customWidth="1"/>
  </cols>
  <sheetData>
    <row r="1" spans="1:10" x14ac:dyDescent="0.25">
      <c r="A1" s="14" t="s">
        <v>45</v>
      </c>
    </row>
    <row r="2" spans="1:10" x14ac:dyDescent="0.25">
      <c r="A2" s="19" t="s">
        <v>52</v>
      </c>
      <c r="B2" s="13"/>
      <c r="C2" s="13"/>
      <c r="D2" s="13"/>
      <c r="E2" s="13"/>
      <c r="F2" s="13"/>
      <c r="G2" s="13"/>
      <c r="H2" s="13"/>
      <c r="I2" s="13"/>
      <c r="J2" s="13"/>
    </row>
    <row r="3" spans="1:10" x14ac:dyDescent="0.25">
      <c r="A3" s="19" t="s">
        <v>57</v>
      </c>
      <c r="B3" s="13"/>
      <c r="C3" s="13"/>
      <c r="D3" s="13"/>
      <c r="E3" s="13"/>
      <c r="F3" s="13"/>
      <c r="G3" s="13"/>
      <c r="H3" s="13"/>
      <c r="I3" s="13"/>
      <c r="J3" s="13"/>
    </row>
    <row r="4" spans="1:10" ht="60" x14ac:dyDescent="0.25">
      <c r="A4" s="21" t="s">
        <v>53</v>
      </c>
      <c r="B4" s="41"/>
      <c r="C4" s="42"/>
      <c r="D4" s="42"/>
      <c r="E4" s="42"/>
      <c r="F4" s="42"/>
      <c r="G4" s="42"/>
      <c r="H4" s="42"/>
      <c r="I4" s="42"/>
      <c r="J4" s="42"/>
    </row>
    <row r="5" spans="1:10" x14ac:dyDescent="0.25">
      <c r="A5" s="21" t="s">
        <v>54</v>
      </c>
      <c r="B5" s="41"/>
      <c r="C5" s="42"/>
      <c r="D5" s="42"/>
      <c r="E5" s="42"/>
      <c r="F5" s="42"/>
      <c r="G5" s="42"/>
      <c r="H5" s="42"/>
      <c r="I5" s="42"/>
      <c r="J5" s="42"/>
    </row>
    <row r="6" spans="1:10" x14ac:dyDescent="0.25">
      <c r="A6" s="40" t="s">
        <v>55</v>
      </c>
      <c r="B6" s="41"/>
      <c r="C6" s="42"/>
      <c r="D6" s="42"/>
      <c r="E6" s="42"/>
      <c r="F6" s="42"/>
      <c r="G6" s="42"/>
      <c r="H6" s="42"/>
      <c r="I6" s="42"/>
      <c r="J6" s="42"/>
    </row>
    <row r="7" spans="1:10" ht="30" x14ac:dyDescent="0.25">
      <c r="A7" s="43" t="s">
        <v>56</v>
      </c>
      <c r="B7" s="41"/>
      <c r="C7" s="42"/>
      <c r="D7" s="42"/>
      <c r="E7" s="42"/>
      <c r="F7" s="42"/>
      <c r="G7" s="42"/>
      <c r="H7" s="42"/>
      <c r="I7" s="42"/>
      <c r="J7" s="42"/>
    </row>
    <row r="8" spans="1:10" x14ac:dyDescent="0.25">
      <c r="A8" s="39" t="s">
        <v>87</v>
      </c>
      <c r="B8" s="41"/>
      <c r="C8" s="42"/>
      <c r="D8" s="42"/>
      <c r="E8" s="42"/>
      <c r="F8" s="42"/>
      <c r="G8" s="42"/>
      <c r="H8" s="42"/>
      <c r="I8" s="42"/>
      <c r="J8" s="42"/>
    </row>
    <row r="9" spans="1:10" x14ac:dyDescent="0.25">
      <c r="A9" s="24" t="s">
        <v>58</v>
      </c>
      <c r="B9" s="22"/>
      <c r="C9" s="23"/>
      <c r="D9" s="23"/>
      <c r="E9" s="23"/>
      <c r="F9" s="23"/>
      <c r="G9" s="23"/>
      <c r="H9" s="23"/>
      <c r="I9" s="23"/>
      <c r="J9" s="23"/>
    </row>
    <row r="10" spans="1:10" ht="45" x14ac:dyDescent="0.25">
      <c r="A10" s="20" t="s">
        <v>59</v>
      </c>
      <c r="B10" s="22"/>
      <c r="C10" s="23"/>
      <c r="D10" s="23"/>
      <c r="E10" s="23"/>
      <c r="F10" s="23"/>
      <c r="G10" s="23"/>
      <c r="H10" s="23"/>
      <c r="I10" s="23"/>
      <c r="J10" s="23"/>
    </row>
    <row r="11" spans="1:10" ht="30" x14ac:dyDescent="0.25">
      <c r="A11" s="20" t="s">
        <v>60</v>
      </c>
      <c r="B11" s="22"/>
      <c r="C11" s="23"/>
      <c r="D11" s="23"/>
      <c r="E11" s="23"/>
      <c r="F11" s="23"/>
      <c r="G11" s="23"/>
      <c r="H11" s="23"/>
      <c r="I11" s="23"/>
      <c r="J11" s="23"/>
    </row>
    <row r="12" spans="1:10" x14ac:dyDescent="0.25">
      <c r="A12" s="20" t="s">
        <v>61</v>
      </c>
      <c r="B12" s="22"/>
      <c r="C12" s="23"/>
      <c r="D12" s="23"/>
      <c r="E12" s="23"/>
      <c r="F12" s="23"/>
      <c r="G12" s="23"/>
      <c r="H12" s="23"/>
      <c r="I12" s="23"/>
      <c r="J12" s="23"/>
    </row>
    <row r="13" spans="1:10" ht="30" x14ac:dyDescent="0.25">
      <c r="A13" s="20" t="s">
        <v>62</v>
      </c>
      <c r="B13" s="22"/>
      <c r="C13" s="23"/>
      <c r="D13" s="23"/>
      <c r="E13" s="23"/>
      <c r="F13" s="23"/>
      <c r="G13" s="23"/>
      <c r="H13" s="23"/>
      <c r="I13" s="23"/>
      <c r="J13" s="23"/>
    </row>
    <row r="14" spans="1:10" ht="30" x14ac:dyDescent="0.25">
      <c r="A14" s="20" t="s">
        <v>63</v>
      </c>
      <c r="B14" s="22"/>
      <c r="C14" s="23"/>
      <c r="D14" s="23"/>
      <c r="E14" s="23"/>
      <c r="F14" s="23"/>
      <c r="G14" s="23"/>
      <c r="H14" s="23"/>
      <c r="I14" s="23"/>
      <c r="J14" s="23"/>
    </row>
    <row r="15" spans="1:10" ht="30" x14ac:dyDescent="0.25">
      <c r="A15" s="20" t="s">
        <v>64</v>
      </c>
      <c r="B15" s="22"/>
      <c r="C15" s="23"/>
      <c r="D15" s="23"/>
      <c r="E15" s="23"/>
      <c r="F15" s="23"/>
      <c r="G15" s="23"/>
      <c r="H15" s="23"/>
      <c r="I15" s="23"/>
      <c r="J15" s="23"/>
    </row>
    <row r="16" spans="1:10" ht="105" x14ac:dyDescent="0.25">
      <c r="A16" s="20" t="s">
        <v>65</v>
      </c>
      <c r="B16" s="22"/>
      <c r="C16" s="23"/>
      <c r="D16" s="23"/>
      <c r="E16" s="23"/>
      <c r="F16" s="23"/>
      <c r="G16" s="23"/>
      <c r="H16" s="23"/>
      <c r="I16" s="23"/>
      <c r="J16" s="23"/>
    </row>
    <row r="17" spans="1:10" x14ac:dyDescent="0.25">
      <c r="A17" s="20" t="s">
        <v>66</v>
      </c>
      <c r="B17" s="22"/>
      <c r="C17" s="23"/>
      <c r="D17" s="23"/>
      <c r="E17" s="23"/>
      <c r="F17" s="23"/>
      <c r="G17" s="23"/>
      <c r="H17" s="23"/>
      <c r="I17" s="23"/>
      <c r="J17" s="23"/>
    </row>
    <row r="18" spans="1:10" x14ac:dyDescent="0.25">
      <c r="A18" s="20" t="s">
        <v>67</v>
      </c>
      <c r="B18" s="22"/>
      <c r="C18" s="23"/>
      <c r="D18" s="23"/>
      <c r="E18" s="23"/>
      <c r="F18" s="23"/>
      <c r="G18" s="23"/>
      <c r="H18" s="23"/>
      <c r="I18" s="23"/>
      <c r="J18" s="23"/>
    </row>
    <row r="19" spans="1:10" x14ac:dyDescent="0.25">
      <c r="A19" s="22" t="s">
        <v>68</v>
      </c>
      <c r="B19" s="22"/>
      <c r="C19" s="23"/>
      <c r="D19" s="23"/>
      <c r="E19" s="23"/>
      <c r="F19" s="23"/>
      <c r="G19" s="23"/>
      <c r="H19" s="23"/>
      <c r="I19" s="23"/>
      <c r="J19" s="23"/>
    </row>
    <row r="20" spans="1:10" ht="60" x14ac:dyDescent="0.25">
      <c r="A20" s="24" t="s">
        <v>69</v>
      </c>
      <c r="B20" s="22"/>
      <c r="C20" s="23"/>
      <c r="D20" s="23"/>
      <c r="E20" s="23"/>
      <c r="F20" s="23"/>
      <c r="G20" s="23"/>
      <c r="H20" s="23"/>
      <c r="I20" s="23"/>
      <c r="J20" s="23"/>
    </row>
    <row r="21" spans="1:10" x14ac:dyDescent="0.25">
      <c r="A21" s="20" t="s">
        <v>70</v>
      </c>
      <c r="B21" s="22"/>
      <c r="C21" s="23"/>
      <c r="D21" s="23"/>
      <c r="E21" s="23"/>
      <c r="F21" s="23"/>
      <c r="G21" s="23"/>
      <c r="H21" s="23"/>
      <c r="I21" s="23"/>
      <c r="J21" s="23"/>
    </row>
    <row r="22" spans="1:10" x14ac:dyDescent="0.25">
      <c r="A22" s="20" t="s">
        <v>71</v>
      </c>
      <c r="B22" s="22"/>
      <c r="C22" s="23"/>
      <c r="D22" s="23"/>
      <c r="E22" s="23"/>
      <c r="F22" s="23"/>
      <c r="G22" s="23"/>
      <c r="H22" s="23"/>
      <c r="I22" s="23"/>
      <c r="J22" s="23"/>
    </row>
    <row r="23" spans="1:10" ht="30" x14ac:dyDescent="0.25">
      <c r="A23" s="20" t="s">
        <v>72</v>
      </c>
      <c r="B23" s="22"/>
      <c r="C23" s="23"/>
      <c r="D23" s="23"/>
      <c r="E23" s="23"/>
      <c r="F23" s="23"/>
      <c r="G23" s="23"/>
      <c r="H23" s="23"/>
      <c r="I23" s="23"/>
      <c r="J23" s="23"/>
    </row>
    <row r="24" spans="1:10" ht="60" x14ac:dyDescent="0.25">
      <c r="A24" s="20" t="s">
        <v>73</v>
      </c>
      <c r="B24" s="22"/>
      <c r="C24" s="23"/>
      <c r="D24" s="23"/>
      <c r="E24" s="23"/>
      <c r="F24" s="23"/>
      <c r="G24" s="23"/>
      <c r="H24" s="23"/>
      <c r="I24" s="23"/>
      <c r="J24" s="23"/>
    </row>
    <row r="25" spans="1:10" ht="60" x14ac:dyDescent="0.25">
      <c r="A25" s="20" t="s">
        <v>74</v>
      </c>
      <c r="B25" s="22"/>
      <c r="C25" s="23"/>
      <c r="D25" s="23"/>
      <c r="E25" s="23"/>
      <c r="F25" s="23"/>
      <c r="G25" s="23"/>
      <c r="H25" s="23"/>
      <c r="I25" s="23"/>
      <c r="J25" s="23"/>
    </row>
    <row r="26" spans="1:10" ht="30" x14ac:dyDescent="0.25">
      <c r="A26" s="20" t="s">
        <v>75</v>
      </c>
      <c r="B26" s="22"/>
      <c r="C26" s="23"/>
      <c r="D26" s="23"/>
      <c r="E26" s="23"/>
      <c r="F26" s="23"/>
      <c r="G26" s="23"/>
      <c r="H26" s="23"/>
      <c r="I26" s="23"/>
      <c r="J26" s="23"/>
    </row>
    <row r="27" spans="1:10" ht="60" x14ac:dyDescent="0.25">
      <c r="A27" s="20" t="s">
        <v>76</v>
      </c>
      <c r="B27" s="22"/>
      <c r="C27" s="23"/>
      <c r="D27" s="23"/>
      <c r="E27" s="23"/>
      <c r="F27" s="23"/>
      <c r="G27" s="23"/>
      <c r="H27" s="23"/>
      <c r="I27" s="23"/>
      <c r="J27" s="23"/>
    </row>
    <row r="28" spans="1:10" ht="30" x14ac:dyDescent="0.25">
      <c r="A28" s="20" t="s">
        <v>77</v>
      </c>
      <c r="B28" s="22"/>
      <c r="C28" s="23"/>
      <c r="D28" s="23"/>
      <c r="E28" s="23"/>
      <c r="F28" s="23"/>
      <c r="G28" s="23"/>
      <c r="H28" s="23"/>
      <c r="I28" s="23"/>
      <c r="J28" s="23"/>
    </row>
    <row r="29" spans="1:10" ht="30" x14ac:dyDescent="0.25">
      <c r="A29" s="20" t="s">
        <v>78</v>
      </c>
      <c r="B29" s="22"/>
      <c r="C29" s="23"/>
      <c r="D29" s="23"/>
      <c r="E29" s="23"/>
      <c r="F29" s="23"/>
      <c r="G29" s="23"/>
      <c r="H29" s="23"/>
      <c r="I29" s="23"/>
      <c r="J29" s="23"/>
    </row>
    <row r="30" spans="1:10" x14ac:dyDescent="0.25">
      <c r="A30" s="20" t="s">
        <v>79</v>
      </c>
      <c r="B30" s="22"/>
      <c r="C30" s="23"/>
      <c r="D30" s="23"/>
      <c r="E30" s="23"/>
      <c r="F30" s="23"/>
      <c r="G30" s="23"/>
      <c r="H30" s="23"/>
      <c r="I30" s="23"/>
      <c r="J30" s="23"/>
    </row>
    <row r="31" spans="1:10" x14ac:dyDescent="0.25">
      <c r="A31" s="20" t="s">
        <v>80</v>
      </c>
      <c r="B31" s="22"/>
      <c r="C31" s="23"/>
      <c r="D31" s="23"/>
      <c r="E31" s="23"/>
      <c r="F31" s="23"/>
      <c r="G31" s="23"/>
      <c r="H31" s="23"/>
      <c r="I31" s="23"/>
      <c r="J31" s="23"/>
    </row>
    <row r="32" spans="1:10" ht="105" x14ac:dyDescent="0.25">
      <c r="A32" s="20" t="s">
        <v>81</v>
      </c>
      <c r="B32" s="22"/>
      <c r="C32" s="23"/>
      <c r="D32" s="23"/>
      <c r="E32" s="23"/>
      <c r="F32" s="23"/>
      <c r="G32" s="23"/>
      <c r="H32" s="23"/>
      <c r="I32" s="23"/>
      <c r="J32" s="23"/>
    </row>
    <row r="33" spans="1:10" ht="30" x14ac:dyDescent="0.25">
      <c r="A33" s="20" t="s">
        <v>82</v>
      </c>
      <c r="B33" s="22"/>
      <c r="C33" s="23"/>
      <c r="D33" s="23"/>
      <c r="E33" s="23"/>
      <c r="F33" s="23"/>
      <c r="G33" s="23"/>
      <c r="H33" s="23"/>
      <c r="I33" s="23"/>
      <c r="J33" s="23"/>
    </row>
    <row r="34" spans="1:10" x14ac:dyDescent="0.25">
      <c r="A34" s="20" t="s">
        <v>83</v>
      </c>
      <c r="B34" s="22"/>
      <c r="C34" s="23"/>
      <c r="D34" s="23"/>
      <c r="E34" s="23"/>
      <c r="F34" s="23"/>
      <c r="G34" s="23"/>
      <c r="H34" s="23"/>
      <c r="I34" s="23"/>
      <c r="J34" s="23"/>
    </row>
    <row r="35" spans="1:10" x14ac:dyDescent="0.25">
      <c r="A35" s="20" t="s">
        <v>84</v>
      </c>
      <c r="B35" s="22"/>
      <c r="C35" s="23"/>
      <c r="D35" s="23"/>
      <c r="E35" s="23"/>
      <c r="F35" s="23"/>
      <c r="G35" s="23"/>
      <c r="H35" s="23"/>
      <c r="I35" s="23"/>
      <c r="J35" s="23"/>
    </row>
    <row r="36" spans="1:10" x14ac:dyDescent="0.25">
      <c r="A36" s="20" t="s">
        <v>85</v>
      </c>
      <c r="B36" s="22"/>
      <c r="C36" s="23"/>
      <c r="D36" s="23"/>
      <c r="E36" s="23"/>
      <c r="F36" s="23"/>
      <c r="G36" s="23"/>
      <c r="H36" s="23"/>
      <c r="I36" s="23"/>
      <c r="J36" s="23"/>
    </row>
    <row r="37" spans="1:10" x14ac:dyDescent="0.25">
      <c r="A37" s="20" t="s">
        <v>86</v>
      </c>
      <c r="B37" s="22"/>
      <c r="C37" s="23"/>
      <c r="D37" s="23"/>
      <c r="E37" s="23"/>
      <c r="F37" s="23"/>
      <c r="G37" s="23"/>
      <c r="H37" s="23"/>
      <c r="I37" s="23"/>
      <c r="J37"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heetViews>
  <sheetFormatPr defaultRowHeight="15" x14ac:dyDescent="0.25"/>
  <cols>
    <col min="1" max="1" width="200.7109375" style="26" customWidth="1"/>
  </cols>
  <sheetData>
    <row r="1" spans="1:1" x14ac:dyDescent="0.25">
      <c r="A1" s="25" t="s">
        <v>164</v>
      </c>
    </row>
    <row r="2" spans="1:1" x14ac:dyDescent="0.25">
      <c r="A2" s="25" t="s">
        <v>44</v>
      </c>
    </row>
    <row r="4" spans="1:1" x14ac:dyDescent="0.25">
      <c r="A4" s="25" t="s">
        <v>6</v>
      </c>
    </row>
    <row r="5" spans="1:1" x14ac:dyDescent="0.25">
      <c r="A5" s="6" t="s">
        <v>165</v>
      </c>
    </row>
    <row r="6" spans="1:1" x14ac:dyDescent="0.25">
      <c r="A6" s="6" t="s">
        <v>166</v>
      </c>
    </row>
    <row r="7" spans="1:1" x14ac:dyDescent="0.25">
      <c r="A7" s="6" t="s">
        <v>167</v>
      </c>
    </row>
    <row r="8" spans="1:1" x14ac:dyDescent="0.25">
      <c r="A8" s="6" t="s">
        <v>168</v>
      </c>
    </row>
    <row r="9" spans="1:1" x14ac:dyDescent="0.25">
      <c r="A9" s="6" t="s">
        <v>169</v>
      </c>
    </row>
    <row r="10" spans="1:1" x14ac:dyDescent="0.25">
      <c r="A10" s="6" t="s">
        <v>170</v>
      </c>
    </row>
    <row r="11" spans="1:1" x14ac:dyDescent="0.25">
      <c r="A11" s="6" t="s">
        <v>171</v>
      </c>
    </row>
    <row r="12" spans="1:1" x14ac:dyDescent="0.25">
      <c r="A12" s="6" t="s">
        <v>172</v>
      </c>
    </row>
    <row r="13" spans="1:1" x14ac:dyDescent="0.25">
      <c r="A13" s="6" t="s">
        <v>173</v>
      </c>
    </row>
    <row r="14" spans="1:1" x14ac:dyDescent="0.25">
      <c r="A14" s="6" t="s">
        <v>174</v>
      </c>
    </row>
    <row r="15" spans="1:1" x14ac:dyDescent="0.25">
      <c r="A15" s="6" t="s">
        <v>175</v>
      </c>
    </row>
    <row r="16" spans="1:1" x14ac:dyDescent="0.25">
      <c r="A16" s="6" t="s">
        <v>176</v>
      </c>
    </row>
    <row r="17" spans="1:1" x14ac:dyDescent="0.25">
      <c r="A17" s="6" t="s">
        <v>177</v>
      </c>
    </row>
    <row r="18" spans="1:1" x14ac:dyDescent="0.25">
      <c r="A18" s="6" t="s">
        <v>178</v>
      </c>
    </row>
    <row r="19" spans="1:1" x14ac:dyDescent="0.25">
      <c r="A19" s="6" t="s">
        <v>179</v>
      </c>
    </row>
    <row r="20" spans="1:1" x14ac:dyDescent="0.25">
      <c r="A20" s="6" t="s">
        <v>180</v>
      </c>
    </row>
    <row r="21" spans="1:1" x14ac:dyDescent="0.25">
      <c r="A21" s="6" t="s">
        <v>181</v>
      </c>
    </row>
    <row r="22" spans="1:1" x14ac:dyDescent="0.25">
      <c r="A22" s="6" t="s">
        <v>182</v>
      </c>
    </row>
    <row r="23" spans="1:1" x14ac:dyDescent="0.25">
      <c r="A23" s="6" t="s">
        <v>183</v>
      </c>
    </row>
    <row r="26" spans="1:1" x14ac:dyDescent="0.25">
      <c r="A26" s="25" t="s">
        <v>8</v>
      </c>
    </row>
    <row r="27" spans="1:1" x14ac:dyDescent="0.25">
      <c r="A27" s="6" t="s">
        <v>184</v>
      </c>
    </row>
    <row r="28" spans="1:1" x14ac:dyDescent="0.25">
      <c r="A28" s="6" t="s">
        <v>185</v>
      </c>
    </row>
    <row r="31" spans="1:1" x14ac:dyDescent="0.25">
      <c r="A31" s="25" t="s">
        <v>7</v>
      </c>
    </row>
    <row r="32" spans="1:1" x14ac:dyDescent="0.25">
      <c r="A32" s="6" t="s">
        <v>186</v>
      </c>
    </row>
    <row r="33" spans="1:1" x14ac:dyDescent="0.25">
      <c r="A33" s="6" t="s">
        <v>187</v>
      </c>
    </row>
    <row r="34" spans="1:1" x14ac:dyDescent="0.25">
      <c r="A34" s="6" t="s">
        <v>188</v>
      </c>
    </row>
    <row r="35" spans="1:1" x14ac:dyDescent="0.25">
      <c r="A35" s="6" t="s">
        <v>189</v>
      </c>
    </row>
    <row r="36" spans="1:1" x14ac:dyDescent="0.25">
      <c r="A36" s="6" t="s">
        <v>190</v>
      </c>
    </row>
    <row r="37" spans="1:1" x14ac:dyDescent="0.25">
      <c r="A37" s="6" t="s">
        <v>191</v>
      </c>
    </row>
    <row r="38" spans="1:1" x14ac:dyDescent="0.25">
      <c r="A38" s="6" t="s">
        <v>192</v>
      </c>
    </row>
    <row r="39" spans="1:1" x14ac:dyDescent="0.25">
      <c r="A39" s="6" t="s">
        <v>193</v>
      </c>
    </row>
    <row r="40" spans="1:1" x14ac:dyDescent="0.25">
      <c r="A40" s="6" t="s">
        <v>194</v>
      </c>
    </row>
    <row r="41" spans="1:1" x14ac:dyDescent="0.25">
      <c r="A41" s="6" t="s">
        <v>195</v>
      </c>
    </row>
    <row r="42" spans="1:1" ht="30" x14ac:dyDescent="0.25">
      <c r="A42" s="6" t="s">
        <v>196</v>
      </c>
    </row>
    <row r="43" spans="1:1" x14ac:dyDescent="0.25">
      <c r="A43" s="6" t="s">
        <v>197</v>
      </c>
    </row>
    <row r="44" spans="1:1" x14ac:dyDescent="0.25">
      <c r="A44" s="6" t="s">
        <v>198</v>
      </c>
    </row>
    <row r="45" spans="1:1" x14ac:dyDescent="0.25">
      <c r="A45" s="6" t="s">
        <v>199</v>
      </c>
    </row>
    <row r="46" spans="1:1" x14ac:dyDescent="0.25">
      <c r="A46" s="6" t="s">
        <v>200</v>
      </c>
    </row>
    <row r="47" spans="1:1" x14ac:dyDescent="0.25">
      <c r="A47" s="6" t="s">
        <v>201</v>
      </c>
    </row>
    <row r="48" spans="1:1" x14ac:dyDescent="0.25">
      <c r="A48" s="6" t="s">
        <v>202</v>
      </c>
    </row>
    <row r="49" spans="1:1" ht="30" x14ac:dyDescent="0.25">
      <c r="A49" s="6" t="s">
        <v>203</v>
      </c>
    </row>
    <row r="50" spans="1:1" x14ac:dyDescent="0.25">
      <c r="A50" s="6" t="s">
        <v>204</v>
      </c>
    </row>
    <row r="51" spans="1:1" x14ac:dyDescent="0.25">
      <c r="A51" s="6" t="s">
        <v>205</v>
      </c>
    </row>
    <row r="52" spans="1:1" x14ac:dyDescent="0.25">
      <c r="A52" s="6" t="s">
        <v>206</v>
      </c>
    </row>
    <row r="53" spans="1:1" x14ac:dyDescent="0.25">
      <c r="A53" s="6" t="s">
        <v>207</v>
      </c>
    </row>
    <row r="54" spans="1:1" x14ac:dyDescent="0.25">
      <c r="A54" s="6" t="s">
        <v>208</v>
      </c>
    </row>
    <row r="55" spans="1:1" x14ac:dyDescent="0.25">
      <c r="A55" s="6" t="s">
        <v>209</v>
      </c>
    </row>
    <row r="56" spans="1:1" x14ac:dyDescent="0.25">
      <c r="A56" s="6" t="s">
        <v>210</v>
      </c>
    </row>
    <row r="57" spans="1:1" x14ac:dyDescent="0.25">
      <c r="A57" s="6" t="s">
        <v>211</v>
      </c>
    </row>
    <row r="58" spans="1:1" x14ac:dyDescent="0.25">
      <c r="A58" s="6" t="s">
        <v>212</v>
      </c>
    </row>
    <row r="59" spans="1:1" x14ac:dyDescent="0.25">
      <c r="A59" s="6" t="s">
        <v>213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defaultRowHeight="15" x14ac:dyDescent="0.25"/>
  <cols>
    <col min="1" max="1" width="200.7109375" customWidth="1"/>
  </cols>
  <sheetData>
    <row r="1" spans="1:1" x14ac:dyDescent="0.25">
      <c r="A1" s="1" t="s">
        <v>214</v>
      </c>
    </row>
    <row r="3" spans="1:1" x14ac:dyDescent="0.25">
      <c r="A3" s="1" t="s">
        <v>6</v>
      </c>
    </row>
    <row r="4" spans="1:1" x14ac:dyDescent="0.25">
      <c r="A4" s="6" t="s">
        <v>215</v>
      </c>
    </row>
    <row r="5" spans="1:1" x14ac:dyDescent="0.25">
      <c r="A5" s="6" t="s">
        <v>216</v>
      </c>
    </row>
    <row r="6" spans="1:1" x14ac:dyDescent="0.25">
      <c r="A6" s="6" t="s">
        <v>217</v>
      </c>
    </row>
    <row r="7" spans="1:1" x14ac:dyDescent="0.25">
      <c r="A7" s="6" t="s">
        <v>218</v>
      </c>
    </row>
    <row r="8" spans="1:1" x14ac:dyDescent="0.25">
      <c r="A8" s="6" t="s">
        <v>219</v>
      </c>
    </row>
    <row r="9" spans="1:1" x14ac:dyDescent="0.25">
      <c r="A9" s="6" t="s">
        <v>220</v>
      </c>
    </row>
    <row r="10" spans="1:1" x14ac:dyDescent="0.25">
      <c r="A10" s="6" t="s">
        <v>221</v>
      </c>
    </row>
    <row r="11" spans="1:1" x14ac:dyDescent="0.25">
      <c r="A11" s="6" t="s">
        <v>222</v>
      </c>
    </row>
    <row r="12" spans="1:1" ht="30" x14ac:dyDescent="0.25">
      <c r="A12" s="6" t="s">
        <v>223</v>
      </c>
    </row>
    <row r="13" spans="1:1" ht="30" x14ac:dyDescent="0.25">
      <c r="A13" s="6" t="s">
        <v>224</v>
      </c>
    </row>
    <row r="14" spans="1:1" x14ac:dyDescent="0.25">
      <c r="A14" s="6" t="s">
        <v>111</v>
      </c>
    </row>
    <row r="15" spans="1:1" x14ac:dyDescent="0.25">
      <c r="A15" s="6" t="s">
        <v>225</v>
      </c>
    </row>
    <row r="16" spans="1:1" x14ac:dyDescent="0.25">
      <c r="A16" s="6" t="s">
        <v>226</v>
      </c>
    </row>
    <row r="17" spans="1:1" ht="30" x14ac:dyDescent="0.25">
      <c r="A17" s="6" t="s">
        <v>227</v>
      </c>
    </row>
    <row r="18" spans="1:1" x14ac:dyDescent="0.25">
      <c r="A18" s="6" t="s">
        <v>228</v>
      </c>
    </row>
    <row r="19" spans="1:1" ht="30" x14ac:dyDescent="0.25">
      <c r="A19" s="6" t="s">
        <v>229</v>
      </c>
    </row>
    <row r="20" spans="1:1" x14ac:dyDescent="0.25">
      <c r="A20" s="6" t="s">
        <v>230</v>
      </c>
    </row>
    <row r="21" spans="1:1" x14ac:dyDescent="0.25">
      <c r="A21" s="6" t="s">
        <v>231</v>
      </c>
    </row>
    <row r="22" spans="1:1" x14ac:dyDescent="0.25">
      <c r="A22" s="6" t="s">
        <v>232</v>
      </c>
    </row>
    <row r="23" spans="1:1" x14ac:dyDescent="0.25">
      <c r="A23" s="6" t="s">
        <v>233</v>
      </c>
    </row>
    <row r="24" spans="1:1" x14ac:dyDescent="0.25">
      <c r="A24" s="6" t="s">
        <v>234</v>
      </c>
    </row>
    <row r="25" spans="1:1" x14ac:dyDescent="0.25">
      <c r="A25" s="6" t="s">
        <v>235</v>
      </c>
    </row>
    <row r="26" spans="1:1" x14ac:dyDescent="0.25">
      <c r="A26" s="6" t="s">
        <v>236</v>
      </c>
    </row>
    <row r="27" spans="1:1" x14ac:dyDescent="0.25">
      <c r="A27" s="6" t="s">
        <v>237</v>
      </c>
    </row>
    <row r="28" spans="1:1" ht="45" x14ac:dyDescent="0.25">
      <c r="A28" s="6" t="s">
        <v>238</v>
      </c>
    </row>
    <row r="29" spans="1:1" x14ac:dyDescent="0.25">
      <c r="A29" s="6" t="s">
        <v>239</v>
      </c>
    </row>
    <row r="30" spans="1:1" x14ac:dyDescent="0.25">
      <c r="A30" s="6" t="s">
        <v>240</v>
      </c>
    </row>
    <row r="31" spans="1:1" x14ac:dyDescent="0.25">
      <c r="A31" s="6" t="s">
        <v>241</v>
      </c>
    </row>
    <row r="32" spans="1:1" x14ac:dyDescent="0.25">
      <c r="A32" s="6" t="s">
        <v>242</v>
      </c>
    </row>
    <row r="33" spans="1:1" x14ac:dyDescent="0.25">
      <c r="A33" s="6" t="s">
        <v>243</v>
      </c>
    </row>
    <row r="34" spans="1:1" x14ac:dyDescent="0.25">
      <c r="A34" s="26"/>
    </row>
    <row r="35" spans="1:1" x14ac:dyDescent="0.25">
      <c r="A35" s="26"/>
    </row>
    <row r="36" spans="1:1" x14ac:dyDescent="0.25">
      <c r="A36" s="25" t="s">
        <v>8</v>
      </c>
    </row>
    <row r="37" spans="1:1" ht="45" x14ac:dyDescent="0.25">
      <c r="A37" s="6" t="s">
        <v>244</v>
      </c>
    </row>
    <row r="38" spans="1:1" x14ac:dyDescent="0.25">
      <c r="A38" s="6" t="s">
        <v>245</v>
      </c>
    </row>
    <row r="39" spans="1:1" x14ac:dyDescent="0.25">
      <c r="A39" s="6" t="s">
        <v>246</v>
      </c>
    </row>
    <row r="40" spans="1:1" x14ac:dyDescent="0.25">
      <c r="A40" s="6" t="s">
        <v>247</v>
      </c>
    </row>
    <row r="41" spans="1:1" ht="30" x14ac:dyDescent="0.25">
      <c r="A41" s="6" t="s">
        <v>248</v>
      </c>
    </row>
    <row r="42" spans="1:1" x14ac:dyDescent="0.25">
      <c r="A42" s="6" t="s">
        <v>249</v>
      </c>
    </row>
    <row r="43" spans="1:1" x14ac:dyDescent="0.25">
      <c r="A43" s="6" t="s">
        <v>250</v>
      </c>
    </row>
    <row r="44" spans="1:1" x14ac:dyDescent="0.25">
      <c r="A44" s="26"/>
    </row>
    <row r="45" spans="1:1" x14ac:dyDescent="0.25">
      <c r="A45" s="26"/>
    </row>
    <row r="46" spans="1:1" x14ac:dyDescent="0.25">
      <c r="A46" s="25" t="s">
        <v>7</v>
      </c>
    </row>
    <row r="47" spans="1:1" x14ac:dyDescent="0.25">
      <c r="A47" s="6" t="s">
        <v>251</v>
      </c>
    </row>
    <row r="48" spans="1:1" ht="45" x14ac:dyDescent="0.25">
      <c r="A48" s="6" t="s">
        <v>252</v>
      </c>
    </row>
    <row r="49" spans="1:1" x14ac:dyDescent="0.25">
      <c r="A49" s="6" t="s">
        <v>253</v>
      </c>
    </row>
    <row r="50" spans="1:1" x14ac:dyDescent="0.25">
      <c r="A50" s="6" t="s">
        <v>254</v>
      </c>
    </row>
    <row r="51" spans="1:1" x14ac:dyDescent="0.25">
      <c r="A51" s="6" t="s">
        <v>255</v>
      </c>
    </row>
    <row r="52" spans="1:1" ht="30" x14ac:dyDescent="0.25">
      <c r="A52" s="6" t="s">
        <v>256</v>
      </c>
    </row>
    <row r="53" spans="1:1" x14ac:dyDescent="0.25">
      <c r="A53" s="6" t="s">
        <v>257</v>
      </c>
    </row>
    <row r="54" spans="1:1" x14ac:dyDescent="0.25">
      <c r="A54" s="6" t="s">
        <v>258</v>
      </c>
    </row>
    <row r="55" spans="1:1" x14ac:dyDescent="0.25">
      <c r="A55" s="6" t="s">
        <v>259</v>
      </c>
    </row>
    <row r="56" spans="1:1" x14ac:dyDescent="0.25">
      <c r="A56" s="6" t="s">
        <v>260</v>
      </c>
    </row>
    <row r="57" spans="1:1" x14ac:dyDescent="0.25">
      <c r="A57" s="6" t="s">
        <v>261</v>
      </c>
    </row>
    <row r="58" spans="1:1" x14ac:dyDescent="0.25">
      <c r="A58" s="6" t="s">
        <v>262</v>
      </c>
    </row>
    <row r="59" spans="1:1" x14ac:dyDescent="0.25">
      <c r="A59" s="6" t="s">
        <v>263</v>
      </c>
    </row>
    <row r="60" spans="1:1" x14ac:dyDescent="0.25">
      <c r="A60" s="6" t="s">
        <v>264</v>
      </c>
    </row>
    <row r="61" spans="1:1" x14ac:dyDescent="0.25">
      <c r="A61" s="6" t="s">
        <v>265</v>
      </c>
    </row>
    <row r="62" spans="1:1" x14ac:dyDescent="0.25">
      <c r="A62" s="6" t="s">
        <v>266</v>
      </c>
    </row>
    <row r="63" spans="1:1" x14ac:dyDescent="0.25">
      <c r="A63" s="6" t="s">
        <v>267</v>
      </c>
    </row>
    <row r="64" spans="1:1" x14ac:dyDescent="0.25">
      <c r="A64" s="6" t="s">
        <v>268</v>
      </c>
    </row>
    <row r="65" spans="1:1" x14ac:dyDescent="0.25">
      <c r="A65" s="6" t="s">
        <v>269</v>
      </c>
    </row>
    <row r="66" spans="1:1" x14ac:dyDescent="0.25">
      <c r="A66" s="6" t="s">
        <v>270</v>
      </c>
    </row>
    <row r="67" spans="1:1" ht="30" x14ac:dyDescent="0.25">
      <c r="A67" s="6" t="s">
        <v>271</v>
      </c>
    </row>
    <row r="68" spans="1:1" x14ac:dyDescent="0.25">
      <c r="A68" s="6" t="s">
        <v>272</v>
      </c>
    </row>
    <row r="69" spans="1:1" x14ac:dyDescent="0.25">
      <c r="A69" s="6"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cols>
    <col min="1" max="1" width="200.7109375" customWidth="1"/>
  </cols>
  <sheetData>
    <row r="1" spans="1:1" x14ac:dyDescent="0.25">
      <c r="A1" s="1" t="s">
        <v>98</v>
      </c>
    </row>
    <row r="2" spans="1:1" x14ac:dyDescent="0.25">
      <c r="A2" s="1" t="s">
        <v>44</v>
      </c>
    </row>
    <row r="4" spans="1:1" x14ac:dyDescent="0.25">
      <c r="A4" s="1" t="s">
        <v>6</v>
      </c>
    </row>
    <row r="5" spans="1:1" x14ac:dyDescent="0.25">
      <c r="A5" s="4" t="s">
        <v>274</v>
      </c>
    </row>
    <row r="6" spans="1:1" x14ac:dyDescent="0.25">
      <c r="A6" s="4" t="s">
        <v>275</v>
      </c>
    </row>
    <row r="7" spans="1:1" x14ac:dyDescent="0.25">
      <c r="A7" s="4" t="s">
        <v>276</v>
      </c>
    </row>
    <row r="8" spans="1:1" x14ac:dyDescent="0.25">
      <c r="A8" s="4" t="s">
        <v>277</v>
      </c>
    </row>
    <row r="11" spans="1:1" x14ac:dyDescent="0.25">
      <c r="A11" s="1" t="s">
        <v>8</v>
      </c>
    </row>
    <row r="12" spans="1:1" x14ac:dyDescent="0.25">
      <c r="A12" t="s">
        <v>278</v>
      </c>
    </row>
    <row r="13" spans="1:1" x14ac:dyDescent="0.25">
      <c r="A13" s="4" t="s">
        <v>279</v>
      </c>
    </row>
    <row r="14" spans="1:1" x14ac:dyDescent="0.25">
      <c r="A14" s="4" t="s">
        <v>280</v>
      </c>
    </row>
    <row r="15" spans="1:1" x14ac:dyDescent="0.25">
      <c r="A15" s="4" t="s">
        <v>281</v>
      </c>
    </row>
    <row r="18" spans="1:1" x14ac:dyDescent="0.25">
      <c r="A18" s="1" t="s">
        <v>7</v>
      </c>
    </row>
    <row r="19" spans="1:1" x14ac:dyDescent="0.25">
      <c r="A19" s="4" t="s">
        <v>282</v>
      </c>
    </row>
    <row r="20" spans="1:1" x14ac:dyDescent="0.25">
      <c r="A20" s="4" t="s">
        <v>283</v>
      </c>
    </row>
    <row r="21" spans="1:1" x14ac:dyDescent="0.25">
      <c r="A21" s="4" t="s">
        <v>284</v>
      </c>
    </row>
    <row r="22" spans="1:1" x14ac:dyDescent="0.25">
      <c r="A22" s="4" t="s">
        <v>285</v>
      </c>
    </row>
    <row r="23" spans="1:1" x14ac:dyDescent="0.25">
      <c r="A23" s="4" t="s">
        <v>286</v>
      </c>
    </row>
    <row r="24" spans="1:1" x14ac:dyDescent="0.25">
      <c r="A24" s="4" t="s">
        <v>287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heetViews>
  <sheetFormatPr defaultRowHeight="15" x14ac:dyDescent="0.25"/>
  <cols>
    <col min="1" max="1" width="200.7109375" customWidth="1"/>
  </cols>
  <sheetData>
    <row r="1" spans="1:1" x14ac:dyDescent="0.25">
      <c r="A1" s="1" t="s">
        <v>104</v>
      </c>
    </row>
    <row r="2" spans="1:1" x14ac:dyDescent="0.25">
      <c r="A2" s="1" t="s">
        <v>288</v>
      </c>
    </row>
    <row r="4" spans="1:1" x14ac:dyDescent="0.25">
      <c r="A4" s="1" t="s">
        <v>6</v>
      </c>
    </row>
    <row r="5" spans="1:1" x14ac:dyDescent="0.25">
      <c r="A5" s="6" t="s">
        <v>289</v>
      </c>
    </row>
    <row r="6" spans="1:1" x14ac:dyDescent="0.25">
      <c r="A6" s="6" t="s">
        <v>290</v>
      </c>
    </row>
    <row r="7" spans="1:1" x14ac:dyDescent="0.25">
      <c r="A7" s="6" t="s">
        <v>291</v>
      </c>
    </row>
    <row r="8" spans="1:1" x14ac:dyDescent="0.25">
      <c r="A8" s="6" t="s">
        <v>292</v>
      </c>
    </row>
    <row r="9" spans="1:1" x14ac:dyDescent="0.25">
      <c r="A9" s="6" t="s">
        <v>293</v>
      </c>
    </row>
    <row r="10" spans="1:1" x14ac:dyDescent="0.25">
      <c r="A10" s="6" t="s">
        <v>294</v>
      </c>
    </row>
    <row r="11" spans="1:1" ht="30" x14ac:dyDescent="0.25">
      <c r="A11" s="6" t="s">
        <v>295</v>
      </c>
    </row>
    <row r="12" spans="1:1" x14ac:dyDescent="0.25">
      <c r="A12" s="6" t="s">
        <v>296</v>
      </c>
    </row>
    <row r="13" spans="1:1" x14ac:dyDescent="0.25">
      <c r="A13" s="6" t="s">
        <v>297</v>
      </c>
    </row>
    <row r="14" spans="1:1" ht="30" x14ac:dyDescent="0.25">
      <c r="A14" s="6" t="s">
        <v>298</v>
      </c>
    </row>
    <row r="15" spans="1:1" x14ac:dyDescent="0.25">
      <c r="A15" s="6" t="s">
        <v>299</v>
      </c>
    </row>
    <row r="16" spans="1:1" x14ac:dyDescent="0.25">
      <c r="A16" s="6" t="s">
        <v>300</v>
      </c>
    </row>
    <row r="17" spans="1:1" x14ac:dyDescent="0.25">
      <c r="A17" s="6" t="s">
        <v>301</v>
      </c>
    </row>
    <row r="18" spans="1:1" x14ac:dyDescent="0.25">
      <c r="A18" s="6" t="s">
        <v>302</v>
      </c>
    </row>
    <row r="19" spans="1:1" x14ac:dyDescent="0.25">
      <c r="A19" s="6" t="s">
        <v>303</v>
      </c>
    </row>
    <row r="20" spans="1:1" x14ac:dyDescent="0.25">
      <c r="A20" s="6" t="s">
        <v>304</v>
      </c>
    </row>
    <row r="21" spans="1:1" x14ac:dyDescent="0.25">
      <c r="A21" s="6" t="s">
        <v>305</v>
      </c>
    </row>
    <row r="22" spans="1:1" x14ac:dyDescent="0.25">
      <c r="A22" s="6" t="s">
        <v>306</v>
      </c>
    </row>
    <row r="23" spans="1:1" x14ac:dyDescent="0.25">
      <c r="A23" s="6" t="s">
        <v>307</v>
      </c>
    </row>
    <row r="24" spans="1:1" x14ac:dyDescent="0.25">
      <c r="A24" s="6" t="s">
        <v>308</v>
      </c>
    </row>
    <row r="25" spans="1:1" x14ac:dyDescent="0.25">
      <c r="A25" s="6" t="s">
        <v>309</v>
      </c>
    </row>
    <row r="26" spans="1:1" x14ac:dyDescent="0.25">
      <c r="A26" s="6" t="s">
        <v>310</v>
      </c>
    </row>
    <row r="27" spans="1:1" x14ac:dyDescent="0.25">
      <c r="A27" s="6" t="s">
        <v>311</v>
      </c>
    </row>
    <row r="28" spans="1:1" x14ac:dyDescent="0.25">
      <c r="A28" s="6" t="s">
        <v>312</v>
      </c>
    </row>
    <row r="29" spans="1:1" x14ac:dyDescent="0.25">
      <c r="A29" s="6" t="s">
        <v>313</v>
      </c>
    </row>
    <row r="30" spans="1:1" x14ac:dyDescent="0.25">
      <c r="A30" s="6" t="s">
        <v>314</v>
      </c>
    </row>
    <row r="31" spans="1:1" x14ac:dyDescent="0.25">
      <c r="A31" s="6" t="s">
        <v>315</v>
      </c>
    </row>
    <row r="32" spans="1:1" x14ac:dyDescent="0.25">
      <c r="A32" s="6" t="s">
        <v>316</v>
      </c>
    </row>
    <row r="33" spans="1:1" x14ac:dyDescent="0.25">
      <c r="A33" s="6" t="s">
        <v>317</v>
      </c>
    </row>
    <row r="34" spans="1:1" ht="30" x14ac:dyDescent="0.25">
      <c r="A34" s="6" t="s">
        <v>318</v>
      </c>
    </row>
    <row r="35" spans="1:1" ht="30" x14ac:dyDescent="0.25">
      <c r="A35" s="6" t="s">
        <v>319</v>
      </c>
    </row>
    <row r="36" spans="1:1" x14ac:dyDescent="0.25">
      <c r="A36" s="6" t="s">
        <v>320</v>
      </c>
    </row>
    <row r="37" spans="1:1" x14ac:dyDescent="0.25">
      <c r="A37" s="6" t="s">
        <v>321</v>
      </c>
    </row>
    <row r="38" spans="1:1" x14ac:dyDescent="0.25">
      <c r="A38" s="6" t="s">
        <v>322</v>
      </c>
    </row>
    <row r="39" spans="1:1" x14ac:dyDescent="0.25">
      <c r="A39" s="6" t="s">
        <v>323</v>
      </c>
    </row>
    <row r="40" spans="1:1" x14ac:dyDescent="0.25">
      <c r="A40" s="6" t="s">
        <v>324</v>
      </c>
    </row>
    <row r="41" spans="1:1" x14ac:dyDescent="0.25">
      <c r="A41" s="6" t="s">
        <v>325</v>
      </c>
    </row>
    <row r="42" spans="1:1" x14ac:dyDescent="0.25">
      <c r="A42" s="6" t="s">
        <v>326</v>
      </c>
    </row>
    <row r="43" spans="1:1" x14ac:dyDescent="0.25">
      <c r="A43" s="26"/>
    </row>
    <row r="44" spans="1:1" x14ac:dyDescent="0.25">
      <c r="A44" s="26"/>
    </row>
    <row r="45" spans="1:1" x14ac:dyDescent="0.25">
      <c r="A45" s="25" t="s">
        <v>8</v>
      </c>
    </row>
    <row r="46" spans="1:1" ht="30" x14ac:dyDescent="0.25">
      <c r="A46" s="6" t="s">
        <v>327</v>
      </c>
    </row>
    <row r="47" spans="1:1" x14ac:dyDescent="0.25">
      <c r="A47" s="6" t="s">
        <v>328</v>
      </c>
    </row>
    <row r="48" spans="1:1" x14ac:dyDescent="0.25">
      <c r="A48" s="6" t="s">
        <v>329</v>
      </c>
    </row>
    <row r="49" spans="1:1" x14ac:dyDescent="0.25">
      <c r="A49" s="6" t="s">
        <v>330</v>
      </c>
    </row>
    <row r="50" spans="1:1" x14ac:dyDescent="0.25">
      <c r="A50" s="6" t="s">
        <v>331</v>
      </c>
    </row>
    <row r="51" spans="1:1" x14ac:dyDescent="0.25">
      <c r="A51" s="6" t="s">
        <v>332</v>
      </c>
    </row>
    <row r="52" spans="1:1" x14ac:dyDescent="0.25">
      <c r="A52" s="6" t="s">
        <v>333</v>
      </c>
    </row>
    <row r="53" spans="1:1" x14ac:dyDescent="0.25">
      <c r="A53" s="6" t="s">
        <v>334</v>
      </c>
    </row>
    <row r="54" spans="1:1" x14ac:dyDescent="0.25">
      <c r="A54" s="6" t="s">
        <v>335</v>
      </c>
    </row>
    <row r="55" spans="1:1" x14ac:dyDescent="0.25">
      <c r="A55" s="6" t="s">
        <v>336</v>
      </c>
    </row>
    <row r="56" spans="1:1" x14ac:dyDescent="0.25">
      <c r="A56" s="6" t="s">
        <v>337</v>
      </c>
    </row>
    <row r="57" spans="1:1" ht="30" x14ac:dyDescent="0.25">
      <c r="A57" s="6" t="s">
        <v>338</v>
      </c>
    </row>
    <row r="58" spans="1:1" x14ac:dyDescent="0.25">
      <c r="A58" s="6" t="s">
        <v>339</v>
      </c>
    </row>
    <row r="59" spans="1:1" x14ac:dyDescent="0.25">
      <c r="A59" s="6" t="s">
        <v>340</v>
      </c>
    </row>
    <row r="60" spans="1:1" x14ac:dyDescent="0.25">
      <c r="A60" s="6" t="s">
        <v>341</v>
      </c>
    </row>
    <row r="61" spans="1:1" x14ac:dyDescent="0.25">
      <c r="A61" s="6" t="s">
        <v>342</v>
      </c>
    </row>
    <row r="62" spans="1:1" x14ac:dyDescent="0.25">
      <c r="A62" s="6" t="s">
        <v>343</v>
      </c>
    </row>
    <row r="63" spans="1:1" x14ac:dyDescent="0.25">
      <c r="A63" s="26"/>
    </row>
    <row r="64" spans="1:1" x14ac:dyDescent="0.25">
      <c r="A64" s="26"/>
    </row>
    <row r="65" spans="1:1" x14ac:dyDescent="0.25">
      <c r="A65" s="25" t="s">
        <v>7</v>
      </c>
    </row>
    <row r="66" spans="1:1" x14ac:dyDescent="0.25">
      <c r="A66" s="6" t="s">
        <v>344</v>
      </c>
    </row>
    <row r="67" spans="1:1" x14ac:dyDescent="0.25">
      <c r="A67" s="6" t="s">
        <v>345</v>
      </c>
    </row>
    <row r="68" spans="1:1" x14ac:dyDescent="0.25">
      <c r="A68" s="6" t="s">
        <v>346</v>
      </c>
    </row>
    <row r="69" spans="1:1" x14ac:dyDescent="0.25">
      <c r="A69" s="6" t="s">
        <v>347</v>
      </c>
    </row>
    <row r="70" spans="1:1" x14ac:dyDescent="0.25">
      <c r="A70" s="6" t="s">
        <v>348</v>
      </c>
    </row>
    <row r="71" spans="1:1" x14ac:dyDescent="0.25">
      <c r="A71" s="6" t="s">
        <v>349</v>
      </c>
    </row>
    <row r="72" spans="1:1" x14ac:dyDescent="0.25">
      <c r="A72" s="6" t="s">
        <v>350</v>
      </c>
    </row>
    <row r="73" spans="1:1" x14ac:dyDescent="0.25">
      <c r="A73" s="6" t="s">
        <v>351</v>
      </c>
    </row>
    <row r="74" spans="1:1" x14ac:dyDescent="0.25">
      <c r="A74" s="6" t="s">
        <v>352</v>
      </c>
    </row>
    <row r="75" spans="1:1" x14ac:dyDescent="0.25">
      <c r="A75" s="6" t="s">
        <v>353</v>
      </c>
    </row>
    <row r="76" spans="1:1" x14ac:dyDescent="0.25">
      <c r="A76" s="6" t="s">
        <v>354</v>
      </c>
    </row>
    <row r="77" spans="1:1" x14ac:dyDescent="0.25">
      <c r="A77" s="6" t="s">
        <v>355</v>
      </c>
    </row>
    <row r="78" spans="1:1" x14ac:dyDescent="0.25">
      <c r="A78" s="6" t="s">
        <v>356</v>
      </c>
    </row>
    <row r="79" spans="1:1" x14ac:dyDescent="0.25">
      <c r="A79" s="6" t="s">
        <v>357</v>
      </c>
    </row>
    <row r="80" spans="1:1" x14ac:dyDescent="0.25">
      <c r="A80" s="6" t="s">
        <v>358</v>
      </c>
    </row>
    <row r="81" spans="1:1" x14ac:dyDescent="0.25">
      <c r="A81" s="6" t="s">
        <v>359</v>
      </c>
    </row>
    <row r="82" spans="1:1" x14ac:dyDescent="0.25">
      <c r="A82" s="6" t="s">
        <v>360</v>
      </c>
    </row>
    <row r="83" spans="1:1" x14ac:dyDescent="0.25">
      <c r="A83" s="6" t="s">
        <v>111</v>
      </c>
    </row>
    <row r="84" spans="1:1" x14ac:dyDescent="0.25">
      <c r="A84" s="6" t="s">
        <v>361</v>
      </c>
    </row>
    <row r="85" spans="1:1" ht="30" x14ac:dyDescent="0.25">
      <c r="A85" s="6" t="s">
        <v>362</v>
      </c>
    </row>
    <row r="86" spans="1:1" x14ac:dyDescent="0.25">
      <c r="A86" s="6" t="s">
        <v>363</v>
      </c>
    </row>
    <row r="87" spans="1:1" x14ac:dyDescent="0.25">
      <c r="A87" s="6" t="s">
        <v>364</v>
      </c>
    </row>
    <row r="88" spans="1:1" x14ac:dyDescent="0.25">
      <c r="A88" s="6" t="s">
        <v>365</v>
      </c>
    </row>
    <row r="89" spans="1:1" x14ac:dyDescent="0.25">
      <c r="A89" s="6" t="s">
        <v>366</v>
      </c>
    </row>
    <row r="90" spans="1:1" x14ac:dyDescent="0.25">
      <c r="A90" s="6" t="s">
        <v>367</v>
      </c>
    </row>
    <row r="91" spans="1:1" x14ac:dyDescent="0.25">
      <c r="A91" s="6" t="s">
        <v>368</v>
      </c>
    </row>
    <row r="92" spans="1:1" x14ac:dyDescent="0.25">
      <c r="A92" s="6" t="s">
        <v>369</v>
      </c>
    </row>
    <row r="93" spans="1:1" x14ac:dyDescent="0.25">
      <c r="A93" s="6" t="s">
        <v>370</v>
      </c>
    </row>
    <row r="94" spans="1:1" x14ac:dyDescent="0.25">
      <c r="A94" s="6" t="s">
        <v>371</v>
      </c>
    </row>
    <row r="95" spans="1:1" x14ac:dyDescent="0.25">
      <c r="A95" s="6" t="s">
        <v>372</v>
      </c>
    </row>
    <row r="96" spans="1:1" x14ac:dyDescent="0.25">
      <c r="A96" s="6" t="s">
        <v>373</v>
      </c>
    </row>
    <row r="97" spans="1:1" x14ac:dyDescent="0.25">
      <c r="A97" s="6" t="s">
        <v>374</v>
      </c>
    </row>
    <row r="98" spans="1:1" x14ac:dyDescent="0.25">
      <c r="A98" s="6" t="s">
        <v>375</v>
      </c>
    </row>
    <row r="99" spans="1:1" x14ac:dyDescent="0.25">
      <c r="A99" s="6"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defaultRowHeight="15" x14ac:dyDescent="0.25"/>
  <cols>
    <col min="1" max="1" width="200.7109375" customWidth="1"/>
  </cols>
  <sheetData>
    <row r="1" spans="1:1" x14ac:dyDescent="0.25">
      <c r="A1" s="1" t="s">
        <v>112</v>
      </c>
    </row>
    <row r="2" spans="1:1" x14ac:dyDescent="0.25">
      <c r="A2" s="1" t="s">
        <v>113</v>
      </c>
    </row>
    <row r="4" spans="1:1" x14ac:dyDescent="0.25">
      <c r="A4" s="1" t="s">
        <v>6</v>
      </c>
    </row>
    <row r="5" spans="1:1" x14ac:dyDescent="0.25">
      <c r="A5" s="6" t="s">
        <v>377</v>
      </c>
    </row>
    <row r="6" spans="1:1" x14ac:dyDescent="0.25">
      <c r="A6" s="6" t="s">
        <v>378</v>
      </c>
    </row>
    <row r="7" spans="1:1" x14ac:dyDescent="0.25">
      <c r="A7" s="6" t="s">
        <v>379</v>
      </c>
    </row>
    <row r="8" spans="1:1" x14ac:dyDescent="0.25">
      <c r="A8" s="6" t="s">
        <v>380</v>
      </c>
    </row>
    <row r="9" spans="1:1" x14ac:dyDescent="0.25">
      <c r="A9" s="6" t="s">
        <v>381</v>
      </c>
    </row>
    <row r="10" spans="1:1" x14ac:dyDescent="0.25">
      <c r="A10" s="6" t="s">
        <v>382</v>
      </c>
    </row>
    <row r="11" spans="1:1" x14ac:dyDescent="0.25">
      <c r="A11" s="6" t="s">
        <v>383</v>
      </c>
    </row>
    <row r="12" spans="1:1" x14ac:dyDescent="0.25">
      <c r="A12" s="6" t="s">
        <v>384</v>
      </c>
    </row>
    <row r="13" spans="1:1" x14ac:dyDescent="0.25">
      <c r="A13" s="6" t="s">
        <v>385</v>
      </c>
    </row>
    <row r="14" spans="1:1" x14ac:dyDescent="0.25">
      <c r="A14" s="6" t="s">
        <v>386</v>
      </c>
    </row>
    <row r="15" spans="1:1" x14ac:dyDescent="0.25">
      <c r="A15" s="6" t="s">
        <v>387</v>
      </c>
    </row>
    <row r="16" spans="1:1" x14ac:dyDescent="0.25">
      <c r="A16" s="6" t="s">
        <v>388</v>
      </c>
    </row>
    <row r="17" spans="1:1" x14ac:dyDescent="0.25">
      <c r="A17" s="6" t="s">
        <v>389</v>
      </c>
    </row>
    <row r="18" spans="1:1" x14ac:dyDescent="0.25">
      <c r="A18" s="6" t="s">
        <v>389</v>
      </c>
    </row>
    <row r="19" spans="1:1" x14ac:dyDescent="0.25">
      <c r="A19" s="6" t="s">
        <v>390</v>
      </c>
    </row>
    <row r="20" spans="1:1" x14ac:dyDescent="0.25">
      <c r="A20" s="26"/>
    </row>
    <row r="21" spans="1:1" x14ac:dyDescent="0.25">
      <c r="A21" s="26"/>
    </row>
    <row r="22" spans="1:1" x14ac:dyDescent="0.25">
      <c r="A22" s="25" t="s">
        <v>8</v>
      </c>
    </row>
    <row r="23" spans="1:1" x14ac:dyDescent="0.25">
      <c r="A23" s="6" t="s">
        <v>391</v>
      </c>
    </row>
    <row r="24" spans="1:1" ht="30" x14ac:dyDescent="0.25">
      <c r="A24" s="6" t="s">
        <v>392</v>
      </c>
    </row>
    <row r="25" spans="1:1" x14ac:dyDescent="0.25">
      <c r="A25" s="6" t="s">
        <v>393</v>
      </c>
    </row>
    <row r="26" spans="1:1" x14ac:dyDescent="0.25">
      <c r="A26" s="6" t="s">
        <v>394</v>
      </c>
    </row>
    <row r="27" spans="1:1" x14ac:dyDescent="0.25">
      <c r="A27" s="6" t="s">
        <v>395</v>
      </c>
    </row>
    <row r="28" spans="1:1" x14ac:dyDescent="0.25">
      <c r="A28" s="6" t="s">
        <v>396</v>
      </c>
    </row>
    <row r="29" spans="1:1" x14ac:dyDescent="0.25">
      <c r="A29" s="6" t="s">
        <v>397</v>
      </c>
    </row>
    <row r="30" spans="1:1" x14ac:dyDescent="0.25">
      <c r="A30" s="6" t="s">
        <v>398</v>
      </c>
    </row>
    <row r="31" spans="1:1" x14ac:dyDescent="0.25">
      <c r="A31" s="6" t="s">
        <v>399</v>
      </c>
    </row>
    <row r="32" spans="1:1" x14ac:dyDescent="0.25">
      <c r="A32" s="6" t="s">
        <v>400</v>
      </c>
    </row>
    <row r="33" spans="1:1" x14ac:dyDescent="0.25">
      <c r="A33" s="26"/>
    </row>
    <row r="34" spans="1:1" x14ac:dyDescent="0.25">
      <c r="A34" s="26"/>
    </row>
    <row r="35" spans="1:1" x14ac:dyDescent="0.25">
      <c r="A35" s="25" t="s">
        <v>7</v>
      </c>
    </row>
    <row r="36" spans="1:1" x14ac:dyDescent="0.25">
      <c r="A36" s="6" t="s">
        <v>401</v>
      </c>
    </row>
    <row r="37" spans="1:1" x14ac:dyDescent="0.25">
      <c r="A37" s="6" t="s">
        <v>402</v>
      </c>
    </row>
    <row r="38" spans="1:1" x14ac:dyDescent="0.25">
      <c r="A38" s="6" t="s">
        <v>403</v>
      </c>
    </row>
    <row r="39" spans="1:1" x14ac:dyDescent="0.25">
      <c r="A39" s="6" t="s">
        <v>404</v>
      </c>
    </row>
    <row r="40" spans="1:1" x14ac:dyDescent="0.25">
      <c r="A40" s="6" t="s">
        <v>405</v>
      </c>
    </row>
    <row r="41" spans="1:1" x14ac:dyDescent="0.25">
      <c r="A41" s="6" t="s">
        <v>406</v>
      </c>
    </row>
    <row r="42" spans="1:1" x14ac:dyDescent="0.25">
      <c r="A42" s="6" t="s">
        <v>407</v>
      </c>
    </row>
    <row r="43" spans="1:1" x14ac:dyDescent="0.25">
      <c r="A43" s="6" t="s">
        <v>408</v>
      </c>
    </row>
    <row r="44" spans="1:1" x14ac:dyDescent="0.25">
      <c r="A44" s="6" t="s">
        <v>409</v>
      </c>
    </row>
    <row r="45" spans="1:1" x14ac:dyDescent="0.25">
      <c r="A45" s="6" t="s">
        <v>99</v>
      </c>
    </row>
    <row r="46" spans="1:1" x14ac:dyDescent="0.25">
      <c r="A46" s="6" t="s">
        <v>410</v>
      </c>
    </row>
    <row r="47" spans="1:1" ht="30" x14ac:dyDescent="0.25">
      <c r="A47" s="6" t="s">
        <v>411</v>
      </c>
    </row>
    <row r="48" spans="1:1" x14ac:dyDescent="0.25">
      <c r="A48" s="6" t="s">
        <v>412</v>
      </c>
    </row>
    <row r="49" spans="1:1" x14ac:dyDescent="0.25">
      <c r="A49" s="6" t="s">
        <v>413</v>
      </c>
    </row>
    <row r="50" spans="1:1" x14ac:dyDescent="0.25">
      <c r="A50" s="6" t="s">
        <v>414</v>
      </c>
    </row>
    <row r="51" spans="1:1" ht="30" x14ac:dyDescent="0.25">
      <c r="A51" s="6" t="s">
        <v>415</v>
      </c>
    </row>
    <row r="52" spans="1:1" x14ac:dyDescent="0.25">
      <c r="A52" s="6" t="s">
        <v>416</v>
      </c>
    </row>
    <row r="53" spans="1:1" x14ac:dyDescent="0.25">
      <c r="A53" s="6" t="s">
        <v>417</v>
      </c>
    </row>
    <row r="54" spans="1:1" x14ac:dyDescent="0.25">
      <c r="A54" s="6" t="s">
        <v>418</v>
      </c>
    </row>
    <row r="55" spans="1:1" x14ac:dyDescent="0.25">
      <c r="A55" s="6" t="s">
        <v>419</v>
      </c>
    </row>
    <row r="56" spans="1:1" x14ac:dyDescent="0.25">
      <c r="A56" s="6" t="s">
        <v>420</v>
      </c>
    </row>
    <row r="57" spans="1:1" x14ac:dyDescent="0.25">
      <c r="A57" s="6" t="s">
        <v>421</v>
      </c>
    </row>
    <row r="58" spans="1:1" x14ac:dyDescent="0.25">
      <c r="A58" s="6" t="s">
        <v>422</v>
      </c>
    </row>
    <row r="59" spans="1:1" x14ac:dyDescent="0.25">
      <c r="A59" s="6" t="s">
        <v>423</v>
      </c>
    </row>
    <row r="60" spans="1:1" ht="30" x14ac:dyDescent="0.25">
      <c r="A60" s="6" t="s">
        <v>424</v>
      </c>
    </row>
    <row r="61" spans="1:1" x14ac:dyDescent="0.25">
      <c r="A61" s="6" t="s">
        <v>425</v>
      </c>
    </row>
    <row r="62" spans="1:1" x14ac:dyDescent="0.25">
      <c r="A62" s="6" t="s">
        <v>426</v>
      </c>
    </row>
    <row r="63" spans="1:1" x14ac:dyDescent="0.25">
      <c r="A63" s="6" t="s">
        <v>427</v>
      </c>
    </row>
    <row r="64" spans="1:1" x14ac:dyDescent="0.25">
      <c r="A64" s="6" t="s">
        <v>428</v>
      </c>
    </row>
    <row r="65" spans="1:1" x14ac:dyDescent="0.25">
      <c r="A65" s="6" t="s">
        <v>429</v>
      </c>
    </row>
    <row r="66" spans="1:1" x14ac:dyDescent="0.25">
      <c r="A66" s="6" t="s">
        <v>430</v>
      </c>
    </row>
    <row r="67" spans="1:1" x14ac:dyDescent="0.25">
      <c r="A67" s="6" t="s">
        <v>431</v>
      </c>
    </row>
    <row r="68" spans="1:1" x14ac:dyDescent="0.25">
      <c r="A68" s="6" t="s">
        <v>389</v>
      </c>
    </row>
    <row r="69" spans="1:1" x14ac:dyDescent="0.25">
      <c r="A69" s="6" t="s">
        <v>432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heetViews>
  <sheetFormatPr defaultRowHeight="15" x14ac:dyDescent="0.25"/>
  <cols>
    <col min="1" max="1" width="200.7109375" customWidth="1"/>
  </cols>
  <sheetData>
    <row r="1" spans="1:1" x14ac:dyDescent="0.25">
      <c r="A1" s="1" t="s">
        <v>120</v>
      </c>
    </row>
    <row r="2" spans="1:1" x14ac:dyDescent="0.25">
      <c r="A2" s="1" t="s">
        <v>44</v>
      </c>
    </row>
    <row r="4" spans="1:1" x14ac:dyDescent="0.25">
      <c r="A4" s="1" t="s">
        <v>6</v>
      </c>
    </row>
    <row r="5" spans="1:1" x14ac:dyDescent="0.25">
      <c r="A5" s="4" t="s">
        <v>433</v>
      </c>
    </row>
    <row r="6" spans="1:1" x14ac:dyDescent="0.25">
      <c r="A6" s="4" t="s">
        <v>434</v>
      </c>
    </row>
    <row r="7" spans="1:1" x14ac:dyDescent="0.25">
      <c r="A7" s="4" t="s">
        <v>435</v>
      </c>
    </row>
    <row r="8" spans="1:1" x14ac:dyDescent="0.25">
      <c r="A8" s="4" t="s">
        <v>436</v>
      </c>
    </row>
    <row r="9" spans="1:1" x14ac:dyDescent="0.25">
      <c r="A9" s="4" t="s">
        <v>437</v>
      </c>
    </row>
    <row r="10" spans="1:1" x14ac:dyDescent="0.25">
      <c r="A10" s="4" t="s">
        <v>438</v>
      </c>
    </row>
    <row r="11" spans="1:1" x14ac:dyDescent="0.25">
      <c r="A11" s="4" t="s">
        <v>439</v>
      </c>
    </row>
    <row r="12" spans="1:1" x14ac:dyDescent="0.25">
      <c r="A12" s="4" t="s">
        <v>439</v>
      </c>
    </row>
    <row r="13" spans="1:1" x14ac:dyDescent="0.25">
      <c r="A13" s="4" t="s">
        <v>440</v>
      </c>
    </row>
    <row r="14" spans="1:1" x14ac:dyDescent="0.25">
      <c r="A14" s="4" t="s">
        <v>441</v>
      </c>
    </row>
    <row r="15" spans="1:1" x14ac:dyDescent="0.25">
      <c r="A15" s="4" t="s">
        <v>442</v>
      </c>
    </row>
    <row r="16" spans="1:1" x14ac:dyDescent="0.25">
      <c r="A16" s="4" t="s">
        <v>443</v>
      </c>
    </row>
    <row r="17" spans="1:1" x14ac:dyDescent="0.25">
      <c r="A17" s="4" t="s">
        <v>444</v>
      </c>
    </row>
    <row r="20" spans="1:1" x14ac:dyDescent="0.25">
      <c r="A20" s="1" t="s">
        <v>8</v>
      </c>
    </row>
    <row r="21" spans="1:1" x14ac:dyDescent="0.25">
      <c r="A21" s="4" t="s">
        <v>445</v>
      </c>
    </row>
    <row r="22" spans="1:1" x14ac:dyDescent="0.25">
      <c r="A22" s="4" t="s">
        <v>446</v>
      </c>
    </row>
    <row r="23" spans="1:1" x14ac:dyDescent="0.25">
      <c r="A23" s="4" t="s">
        <v>447</v>
      </c>
    </row>
    <row r="26" spans="1:1" x14ac:dyDescent="0.25">
      <c r="A26" s="1" t="s">
        <v>7</v>
      </c>
    </row>
    <row r="27" spans="1:1" x14ac:dyDescent="0.25">
      <c r="A27" s="4" t="s">
        <v>448</v>
      </c>
    </row>
    <row r="28" spans="1:1" x14ac:dyDescent="0.25">
      <c r="A28" s="4" t="s">
        <v>449</v>
      </c>
    </row>
    <row r="29" spans="1:1" x14ac:dyDescent="0.25">
      <c r="A29" s="4" t="s">
        <v>450</v>
      </c>
    </row>
    <row r="30" spans="1:1" x14ac:dyDescent="0.25">
      <c r="A30" s="4" t="s">
        <v>451</v>
      </c>
    </row>
    <row r="31" spans="1:1" x14ac:dyDescent="0.25">
      <c r="A31" s="4" t="s">
        <v>452</v>
      </c>
    </row>
    <row r="32" spans="1:1" x14ac:dyDescent="0.25">
      <c r="A32" s="4" t="s">
        <v>453</v>
      </c>
    </row>
    <row r="33" spans="1:1" x14ac:dyDescent="0.25">
      <c r="A33" s="4" t="s">
        <v>454</v>
      </c>
    </row>
    <row r="34" spans="1:1" x14ac:dyDescent="0.25">
      <c r="A34" s="4" t="s">
        <v>455</v>
      </c>
    </row>
    <row r="35" spans="1:1" x14ac:dyDescent="0.25">
      <c r="A35" s="4" t="s">
        <v>456</v>
      </c>
    </row>
    <row r="36" spans="1:1" x14ac:dyDescent="0.25">
      <c r="A36" s="4" t="s">
        <v>457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defaultRowHeight="15" x14ac:dyDescent="0.25"/>
  <cols>
    <col min="1" max="1" width="200.7109375" customWidth="1"/>
  </cols>
  <sheetData>
    <row r="1" spans="1:1" x14ac:dyDescent="0.25">
      <c r="A1" s="1" t="s">
        <v>125</v>
      </c>
    </row>
    <row r="2" spans="1:1" x14ac:dyDescent="0.25">
      <c r="A2" s="1" t="s">
        <v>44</v>
      </c>
    </row>
    <row r="4" spans="1:1" x14ac:dyDescent="0.25">
      <c r="A4" s="1" t="s">
        <v>6</v>
      </c>
    </row>
    <row r="5" spans="1:1" x14ac:dyDescent="0.25">
      <c r="A5" s="4" t="s">
        <v>458</v>
      </c>
    </row>
    <row r="8" spans="1:1" x14ac:dyDescent="0.25">
      <c r="A8" s="1" t="s">
        <v>8</v>
      </c>
    </row>
    <row r="9" spans="1:1" x14ac:dyDescent="0.25">
      <c r="A9" s="4" t="s">
        <v>459</v>
      </c>
    </row>
    <row r="10" spans="1:1" x14ac:dyDescent="0.25">
      <c r="A10" s="4" t="s">
        <v>460</v>
      </c>
    </row>
    <row r="13" spans="1:1" x14ac:dyDescent="0.25">
      <c r="A13" s="1" t="s">
        <v>7</v>
      </c>
    </row>
    <row r="14" spans="1:1" x14ac:dyDescent="0.25">
      <c r="A14" s="4" t="s">
        <v>461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Survey Results</vt:lpstr>
      <vt:lpstr>Looking Forward</vt:lpstr>
      <vt:lpstr>Features</vt:lpstr>
      <vt:lpstr>Share any thoughts</vt:lpstr>
      <vt:lpstr>familiar with</vt:lpstr>
      <vt:lpstr>long-term model</vt:lpstr>
      <vt:lpstr>which model is best</vt:lpstr>
      <vt:lpstr>Other employer</vt:lpstr>
      <vt:lpstr>Other location</vt:lpstr>
      <vt:lpstr>where publish</vt:lpstr>
      <vt:lpstr>expertise</vt:lpstr>
      <vt:lpstr>lapse ACM</vt:lpstr>
      <vt:lpstr>why join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Graves</dc:creator>
  <cp:lastModifiedBy>Bernard Rous</cp:lastModifiedBy>
  <cp:lastPrinted>2015-03-10T13:54:38Z</cp:lastPrinted>
  <dcterms:created xsi:type="dcterms:W3CDTF">2015-03-09T20:15:46Z</dcterms:created>
  <dcterms:modified xsi:type="dcterms:W3CDTF">2015-03-24T14:54:50Z</dcterms:modified>
</cp:coreProperties>
</file>